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" yWindow="108" windowWidth="18180" windowHeight="11628" activeTab="2"/>
  </bookViews>
  <sheets>
    <sheet name="表05" sheetId="4" r:id="rId1"/>
    <sheet name="表05 (2)" sheetId="8" r:id="rId2"/>
    <sheet name="表05 (3)" sheetId="7" r:id="rId3"/>
    <sheet name="表05総括(区)" sheetId="5" r:id="rId4"/>
    <sheet name="表05総括(都)" sheetId="9" r:id="rId5"/>
  </sheets>
  <definedNames>
    <definedName name="_xlnm.Print_Area" localSheetId="0">表05!$A$1:$HY$38</definedName>
    <definedName name="_xlnm.Print_Area" localSheetId="1">'表05 (2)'!$A$1:$DX$38</definedName>
    <definedName name="_xlnm.Print_Area" localSheetId="2">'表05 (3)'!$A$1:$ES$38</definedName>
    <definedName name="_xlnm.Print_Area" localSheetId="3">'表05総括(区)'!$A$1:$W$34</definedName>
    <definedName name="_xlnm.Print_Area" localSheetId="4">'表05総括(都)'!$A$1:$W$34</definedName>
    <definedName name="_xlnm.Print_Titles" localSheetId="0">表05!$A:$B,表05!$1:$12</definedName>
    <definedName name="_xlnm.Print_Titles" localSheetId="1">'表05 (2)'!$A:$B,'表05 (2)'!$1:$12</definedName>
    <definedName name="_xlnm.Print_Titles" localSheetId="2">'表05 (3)'!$A:$B,'表05 (3)'!$1:$12</definedName>
    <definedName name="_xlnm.Print_Titles" localSheetId="3">'表05総括(区)'!$A:$B,'表05総括(区)'!$1:$10</definedName>
    <definedName name="_xlnm.Print_Titles" localSheetId="4">'表05総括(都)'!$A:$B,'表05総括(都)'!$1:$10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W33" i="5" l="1"/>
  <c r="T32" i="5"/>
  <c r="U31" i="5"/>
  <c r="Q31" i="5"/>
  <c r="U30" i="5"/>
  <c r="Q30" i="5"/>
  <c r="H30" i="5"/>
  <c r="G29" i="5"/>
  <c r="DC36" i="7"/>
  <c r="W32" i="5" s="1"/>
  <c r="DB36" i="7"/>
  <c r="DA36" i="7"/>
  <c r="U32" i="5" s="1"/>
  <c r="DA38" i="7"/>
  <c r="U32" i="9" s="1"/>
  <c r="CZ36" i="7"/>
  <c r="CZ38" i="7" s="1"/>
  <c r="T32" i="9"/>
  <c r="CY36" i="7"/>
  <c r="S32" i="5" s="1"/>
  <c r="CY38" i="7"/>
  <c r="S32" i="9" s="1"/>
  <c r="CX36" i="7"/>
  <c r="CX38" i="7" s="1"/>
  <c r="R32" i="9"/>
  <c r="CW36" i="7"/>
  <c r="Q32" i="5" s="1"/>
  <c r="CW38" i="7"/>
  <c r="Q32" i="9" s="1"/>
  <c r="CV36" i="7"/>
  <c r="CU36" i="7"/>
  <c r="O32" i="5" s="1"/>
  <c r="CT36" i="7"/>
  <c r="CT38" i="7" s="1"/>
  <c r="N32" i="9" s="1"/>
  <c r="CS36" i="7"/>
  <c r="M32" i="5" s="1"/>
  <c r="CR36" i="7"/>
  <c r="CQ36" i="7"/>
  <c r="K32" i="5" s="1"/>
  <c r="CQ38" i="7"/>
  <c r="K32" i="9" s="1"/>
  <c r="CP36" i="7"/>
  <c r="CO36" i="7"/>
  <c r="I32" i="5" s="1"/>
  <c r="CN36" i="7"/>
  <c r="CM36" i="7"/>
  <c r="G32" i="5" s="1"/>
  <c r="CM38" i="7"/>
  <c r="G32" i="9" s="1"/>
  <c r="CL36" i="7"/>
  <c r="CK36" i="7"/>
  <c r="CK38" i="7" s="1"/>
  <c r="E32" i="9" s="1"/>
  <c r="CJ36" i="7"/>
  <c r="CJ38" i="7" s="1"/>
  <c r="D32" i="9" s="1"/>
  <c r="CI36" i="7"/>
  <c r="C32" i="5" s="1"/>
  <c r="CP5" i="7"/>
  <c r="CZ5" i="7" s="1"/>
  <c r="CH36" i="7"/>
  <c r="W31" i="5" s="1"/>
  <c r="CG36" i="7"/>
  <c r="CF36" i="7"/>
  <c r="CF38" i="7"/>
  <c r="U31" i="9" s="1"/>
  <c r="CE36" i="7"/>
  <c r="CD36" i="7"/>
  <c r="S31" i="5" s="1"/>
  <c r="CC36" i="7"/>
  <c r="CB36" i="7"/>
  <c r="CB38" i="7"/>
  <c r="Q31" i="9" s="1"/>
  <c r="CA36" i="7"/>
  <c r="BZ36" i="7"/>
  <c r="O31" i="5" s="1"/>
  <c r="BY36" i="7"/>
  <c r="BX36" i="7"/>
  <c r="M31" i="5" s="1"/>
  <c r="BX38" i="7"/>
  <c r="M31" i="9" s="1"/>
  <c r="BW36" i="7"/>
  <c r="BV36" i="7"/>
  <c r="K31" i="5" s="1"/>
  <c r="BU36" i="7"/>
  <c r="BT36" i="7"/>
  <c r="I31" i="5" s="1"/>
  <c r="BT38" i="7"/>
  <c r="I31" i="9" s="1"/>
  <c r="BS36" i="7"/>
  <c r="BR36" i="7"/>
  <c r="BR38" i="7" s="1"/>
  <c r="G31" i="9" s="1"/>
  <c r="BQ36" i="7"/>
  <c r="BP36" i="7"/>
  <c r="E31" i="5" s="1"/>
  <c r="BP38" i="7"/>
  <c r="E31" i="9" s="1"/>
  <c r="BO36" i="7"/>
  <c r="BO38" i="7" s="1"/>
  <c r="D31" i="9" s="1"/>
  <c r="BN36" i="7"/>
  <c r="C31" i="5" s="1"/>
  <c r="BU5" i="7"/>
  <c r="CE5" i="7" s="1"/>
  <c r="BM36" i="7"/>
  <c r="W30" i="5" s="1"/>
  <c r="BL36" i="7"/>
  <c r="BK36" i="7"/>
  <c r="BK38" i="7"/>
  <c r="U30" i="9" s="1"/>
  <c r="BJ36" i="7"/>
  <c r="BI36" i="7"/>
  <c r="S30" i="5" s="1"/>
  <c r="BH36" i="7"/>
  <c r="BG36" i="7"/>
  <c r="BG38" i="7"/>
  <c r="Q30" i="9" s="1"/>
  <c r="BF36" i="7"/>
  <c r="BE36" i="7"/>
  <c r="O30" i="5" s="1"/>
  <c r="BD36" i="7"/>
  <c r="BC36" i="7"/>
  <c r="M30" i="5" s="1"/>
  <c r="BC38" i="7"/>
  <c r="M30" i="9" s="1"/>
  <c r="BB36" i="7"/>
  <c r="BA36" i="7"/>
  <c r="K30" i="5" s="1"/>
  <c r="AZ36" i="7"/>
  <c r="AY36" i="7"/>
  <c r="I30" i="5" s="1"/>
  <c r="AY38" i="7"/>
  <c r="I30" i="9" s="1"/>
  <c r="AX36" i="7"/>
  <c r="AX38" i="7" s="1"/>
  <c r="H30" i="9" s="1"/>
  <c r="AW36" i="7"/>
  <c r="G30" i="5" s="1"/>
  <c r="AW38" i="7"/>
  <c r="G30" i="9" s="1"/>
  <c r="AV36" i="7"/>
  <c r="AU36" i="7"/>
  <c r="E30" i="5" s="1"/>
  <c r="AT36" i="7"/>
  <c r="AS36" i="7"/>
  <c r="C30" i="5" s="1"/>
  <c r="AS38" i="7"/>
  <c r="C30" i="9" s="1"/>
  <c r="AZ5" i="7"/>
  <c r="BJ5" i="7" s="1"/>
  <c r="J5" i="7"/>
  <c r="T5" i="7"/>
  <c r="DX36" i="8"/>
  <c r="W27" i="5" s="1"/>
  <c r="DX38" i="8"/>
  <c r="W27" i="9" s="1"/>
  <c r="DW36" i="8"/>
  <c r="DV36" i="8"/>
  <c r="U27" i="5" s="1"/>
  <c r="DU36" i="8"/>
  <c r="DU38" i="8" s="1"/>
  <c r="T27" i="9" s="1"/>
  <c r="DT36" i="8"/>
  <c r="S27" i="5" s="1"/>
  <c r="DT38" i="8"/>
  <c r="S27" i="9" s="1"/>
  <c r="DS36" i="8"/>
  <c r="DS38" i="8" s="1"/>
  <c r="R27" i="9" s="1"/>
  <c r="DR36" i="8"/>
  <c r="Q27" i="5" s="1"/>
  <c r="DQ36" i="8"/>
  <c r="DP36" i="8"/>
  <c r="O27" i="5" s="1"/>
  <c r="DP38" i="8"/>
  <c r="O27" i="9" s="1"/>
  <c r="DO36" i="8"/>
  <c r="DO38" i="8" s="1"/>
  <c r="N27" i="9" s="1"/>
  <c r="DN36" i="8"/>
  <c r="M27" i="5" s="1"/>
  <c r="DM36" i="8"/>
  <c r="DL36" i="8"/>
  <c r="K27" i="5" s="1"/>
  <c r="DL38" i="8"/>
  <c r="K27" i="9" s="1"/>
  <c r="DK36" i="8"/>
  <c r="DJ36" i="8"/>
  <c r="I27" i="5" s="1"/>
  <c r="DI36" i="8"/>
  <c r="DH36" i="8"/>
  <c r="G27" i="5" s="1"/>
  <c r="DH38" i="8"/>
  <c r="G27" i="9" s="1"/>
  <c r="DG36" i="8"/>
  <c r="DF36" i="8"/>
  <c r="DF38" i="8" s="1"/>
  <c r="E27" i="9" s="1"/>
  <c r="DE36" i="8"/>
  <c r="DE38" i="8" s="1"/>
  <c r="D27" i="9" s="1"/>
  <c r="DD36" i="8"/>
  <c r="C27" i="5" s="1"/>
  <c r="DD38" i="8"/>
  <c r="C27" i="9" s="1"/>
  <c r="DC36" i="8"/>
  <c r="DB36" i="8"/>
  <c r="V26" i="5" s="1"/>
  <c r="DA36" i="8"/>
  <c r="U26" i="5" s="1"/>
  <c r="CZ36" i="8"/>
  <c r="CY36" i="8"/>
  <c r="CX36" i="8"/>
  <c r="R26" i="5" s="1"/>
  <c r="CW36" i="8"/>
  <c r="Q26" i="5" s="1"/>
  <c r="CV36" i="8"/>
  <c r="CU36" i="8"/>
  <c r="CT36" i="8"/>
  <c r="N26" i="5" s="1"/>
  <c r="CS36" i="8"/>
  <c r="CS38" i="8" s="1"/>
  <c r="M26" i="9" s="1"/>
  <c r="CR36" i="8"/>
  <c r="CQ36" i="8"/>
  <c r="CP36" i="8"/>
  <c r="J26" i="5" s="1"/>
  <c r="CO36" i="8"/>
  <c r="CO38" i="8" s="1"/>
  <c r="I26" i="9" s="1"/>
  <c r="CN36" i="8"/>
  <c r="CN38" i="8" s="1"/>
  <c r="H26" i="9" s="1"/>
  <c r="CM36" i="8"/>
  <c r="CL36" i="8"/>
  <c r="F26" i="5" s="1"/>
  <c r="CK36" i="8"/>
  <c r="E26" i="5" s="1"/>
  <c r="CJ36" i="8"/>
  <c r="CI36" i="8"/>
  <c r="CH36" i="8"/>
  <c r="W25" i="5" s="1"/>
  <c r="CH38" i="8"/>
  <c r="W25" i="9" s="1"/>
  <c r="CG36" i="8"/>
  <c r="CF36" i="8"/>
  <c r="U25" i="5" s="1"/>
  <c r="CE36" i="8"/>
  <c r="CD36" i="8"/>
  <c r="S25" i="5" s="1"/>
  <c r="CD38" i="8"/>
  <c r="S25" i="9" s="1"/>
  <c r="CC36" i="8"/>
  <c r="CB36" i="8"/>
  <c r="Q25" i="5" s="1"/>
  <c r="CA36" i="8"/>
  <c r="CA38" i="8" s="1"/>
  <c r="P25" i="9" s="1"/>
  <c r="BZ36" i="8"/>
  <c r="O25" i="5" s="1"/>
  <c r="BY36" i="8"/>
  <c r="BX36" i="8"/>
  <c r="M25" i="5" s="1"/>
  <c r="BX38" i="8"/>
  <c r="M25" i="9" s="1"/>
  <c r="BW36" i="8"/>
  <c r="BW38" i="8" s="1"/>
  <c r="L25" i="9" s="1"/>
  <c r="BV36" i="8"/>
  <c r="K25" i="5" s="1"/>
  <c r="BV38" i="8"/>
  <c r="K25" i="9" s="1"/>
  <c r="BU36" i="8"/>
  <c r="BU38" i="8" s="1"/>
  <c r="J25" i="9" s="1"/>
  <c r="BT36" i="8"/>
  <c r="I25" i="5" s="1"/>
  <c r="BT38" i="8"/>
  <c r="I25" i="9" s="1"/>
  <c r="BS36" i="8"/>
  <c r="BR36" i="8"/>
  <c r="G25" i="5" s="1"/>
  <c r="BQ36" i="8"/>
  <c r="BP36" i="8"/>
  <c r="E25" i="5" s="1"/>
  <c r="BP38" i="8"/>
  <c r="E25" i="9" s="1"/>
  <c r="BO36" i="8"/>
  <c r="BN36" i="8"/>
  <c r="C25" i="5" s="1"/>
  <c r="BM36" i="8"/>
  <c r="W24" i="5" s="1"/>
  <c r="BL36" i="8"/>
  <c r="BL38" i="8" s="1"/>
  <c r="V24" i="9" s="1"/>
  <c r="BK36" i="8"/>
  <c r="U24" i="5" s="1"/>
  <c r="BJ36" i="8"/>
  <c r="BJ38" i="8" s="1"/>
  <c r="T24" i="9" s="1"/>
  <c r="BI36" i="8"/>
  <c r="S24" i="5" s="1"/>
  <c r="BH36" i="8"/>
  <c r="BH38" i="8" s="1"/>
  <c r="R24" i="9" s="1"/>
  <c r="BG36" i="8"/>
  <c r="Q24" i="5"/>
  <c r="BF36" i="8"/>
  <c r="BF38" i="8"/>
  <c r="P24" i="9" s="1"/>
  <c r="BE36" i="8"/>
  <c r="O24" i="5" s="1"/>
  <c r="BD36" i="8"/>
  <c r="BD38" i="8" s="1"/>
  <c r="N24" i="9" s="1"/>
  <c r="BC36" i="8"/>
  <c r="M24" i="5"/>
  <c r="BB36" i="8"/>
  <c r="BB38" i="8"/>
  <c r="L24" i="9" s="1"/>
  <c r="BA36" i="8"/>
  <c r="K24" i="5" s="1"/>
  <c r="AZ36" i="8"/>
  <c r="AZ38" i="8" s="1"/>
  <c r="J24" i="9" s="1"/>
  <c r="AY36" i="8"/>
  <c r="I24" i="5" s="1"/>
  <c r="AX36" i="8"/>
  <c r="H24" i="5" s="1"/>
  <c r="AW36" i="8"/>
  <c r="AW38" i="8" s="1"/>
  <c r="G24" i="9" s="1"/>
  <c r="AV36" i="8"/>
  <c r="F24" i="5" s="1"/>
  <c r="AU36" i="8"/>
  <c r="AU38" i="8" s="1"/>
  <c r="E24" i="9" s="1"/>
  <c r="AT36" i="8"/>
  <c r="AT38" i="8" s="1"/>
  <c r="D24" i="9" s="1"/>
  <c r="AS36" i="8"/>
  <c r="C24" i="5" s="1"/>
  <c r="AR36" i="8"/>
  <c r="AR38" i="8" s="1"/>
  <c r="W23" i="9" s="1"/>
  <c r="AQ36" i="8"/>
  <c r="V23" i="5" s="1"/>
  <c r="AP36" i="8"/>
  <c r="AP38" i="8" s="1"/>
  <c r="U23" i="9" s="1"/>
  <c r="AO36" i="8"/>
  <c r="T23" i="5" s="1"/>
  <c r="AN36" i="8"/>
  <c r="AN38" i="8" s="1"/>
  <c r="S23" i="9" s="1"/>
  <c r="AM36" i="8"/>
  <c r="R23" i="5" s="1"/>
  <c r="AM38" i="8"/>
  <c r="R23" i="9" s="1"/>
  <c r="AL36" i="8"/>
  <c r="Q23" i="5" s="1"/>
  <c r="AK36" i="8"/>
  <c r="P23" i="5" s="1"/>
  <c r="AK38" i="8"/>
  <c r="P23" i="9" s="1"/>
  <c r="AJ36" i="8"/>
  <c r="O23" i="5" s="1"/>
  <c r="AI36" i="8"/>
  <c r="N23" i="5" s="1"/>
  <c r="AH36" i="8"/>
  <c r="AG36" i="8"/>
  <c r="L23" i="5" s="1"/>
  <c r="AF36" i="8"/>
  <c r="AF38" i="8" s="1"/>
  <c r="K23" i="9" s="1"/>
  <c r="AE36" i="8"/>
  <c r="J23" i="5" s="1"/>
  <c r="AE38" i="8"/>
  <c r="J23" i="9" s="1"/>
  <c r="AD36" i="8"/>
  <c r="AD38" i="8" s="1"/>
  <c r="I23" i="9" s="1"/>
  <c r="AC36" i="8"/>
  <c r="AC38" i="8" s="1"/>
  <c r="H23" i="9" s="1"/>
  <c r="AB36" i="8"/>
  <c r="G23" i="5" s="1"/>
  <c r="AA36" i="8"/>
  <c r="AA38" i="8" s="1"/>
  <c r="F23" i="9" s="1"/>
  <c r="Z36" i="8"/>
  <c r="E23" i="5" s="1"/>
  <c r="Y36" i="8"/>
  <c r="D23" i="5" s="1"/>
  <c r="X36" i="8"/>
  <c r="X38" i="8" s="1"/>
  <c r="C23" i="9" s="1"/>
  <c r="W36" i="8"/>
  <c r="W22" i="5" s="1"/>
  <c r="V36" i="8"/>
  <c r="V38" i="8" s="1"/>
  <c r="V22" i="9" s="1"/>
  <c r="U36" i="8"/>
  <c r="U22" i="5" s="1"/>
  <c r="T36" i="8"/>
  <c r="T38" i="8" s="1"/>
  <c r="T22" i="9" s="1"/>
  <c r="S36" i="8"/>
  <c r="S22" i="5"/>
  <c r="S38" i="8"/>
  <c r="S22" i="9" s="1"/>
  <c r="R36" i="8"/>
  <c r="R22" i="5"/>
  <c r="R38" i="8"/>
  <c r="R22" i="9" s="1"/>
  <c r="Q36" i="8"/>
  <c r="Q22" i="5" s="1"/>
  <c r="Q38" i="8"/>
  <c r="Q22" i="9" s="1"/>
  <c r="P36" i="8"/>
  <c r="P38" i="8" s="1"/>
  <c r="P22" i="9" s="1"/>
  <c r="O36" i="8"/>
  <c r="O22" i="5"/>
  <c r="O38" i="8"/>
  <c r="O22" i="9" s="1"/>
  <c r="N36" i="8"/>
  <c r="N22" i="5" s="1"/>
  <c r="N38" i="8"/>
  <c r="N22" i="9" s="1"/>
  <c r="M36" i="8"/>
  <c r="M22" i="5"/>
  <c r="M38" i="8"/>
  <c r="M22" i="9" s="1"/>
  <c r="L36" i="8"/>
  <c r="L22" i="5" s="1"/>
  <c r="L38" i="8"/>
  <c r="L22" i="9" s="1"/>
  <c r="K36" i="8"/>
  <c r="K22" i="5" s="1"/>
  <c r="K38" i="8"/>
  <c r="K22" i="9" s="1"/>
  <c r="J36" i="8"/>
  <c r="I36" i="8"/>
  <c r="I22" i="5" s="1"/>
  <c r="H36" i="8"/>
  <c r="H22" i="5" s="1"/>
  <c r="G36" i="8"/>
  <c r="G38" i="8" s="1"/>
  <c r="G22" i="9" s="1"/>
  <c r="F36" i="8"/>
  <c r="F22" i="5"/>
  <c r="E36" i="8"/>
  <c r="E38" i="8"/>
  <c r="E22" i="9" s="1"/>
  <c r="D36" i="8"/>
  <c r="D38" i="8" s="1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AS4" i="8" s="1"/>
  <c r="BN4" i="8" s="1"/>
  <c r="J4" i="8"/>
  <c r="T4" i="8"/>
  <c r="FN36" i="4"/>
  <c r="W18" i="5" s="1"/>
  <c r="C36" i="7"/>
  <c r="C28" i="5" s="1"/>
  <c r="D36" i="7"/>
  <c r="D28" i="5" s="1"/>
  <c r="D38" i="7"/>
  <c r="D28" i="9" s="1"/>
  <c r="E36" i="7"/>
  <c r="F36" i="7"/>
  <c r="F28" i="5" s="1"/>
  <c r="G36" i="7"/>
  <c r="H36" i="7"/>
  <c r="H28" i="5" s="1"/>
  <c r="I36" i="7"/>
  <c r="I28" i="5" s="1"/>
  <c r="J36" i="7"/>
  <c r="K36" i="7"/>
  <c r="K28" i="5" s="1"/>
  <c r="L36" i="7"/>
  <c r="L28" i="5" s="1"/>
  <c r="M36" i="7"/>
  <c r="M28" i="5" s="1"/>
  <c r="N36" i="7"/>
  <c r="N28" i="5" s="1"/>
  <c r="O36" i="7"/>
  <c r="O38" i="7" s="1"/>
  <c r="O28" i="9" s="1"/>
  <c r="P36" i="7"/>
  <c r="P28" i="5" s="1"/>
  <c r="Q36" i="7"/>
  <c r="R36" i="7"/>
  <c r="R28" i="5" s="1"/>
  <c r="S36" i="7"/>
  <c r="S38" i="7" s="1"/>
  <c r="S28" i="9" s="1"/>
  <c r="T36" i="7"/>
  <c r="T28" i="5" s="1"/>
  <c r="T38" i="7"/>
  <c r="T28" i="9" s="1"/>
  <c r="U36" i="7"/>
  <c r="U28" i="5" s="1"/>
  <c r="V36" i="7"/>
  <c r="W36" i="7"/>
  <c r="W28" i="5" s="1"/>
  <c r="W38" i="7"/>
  <c r="W28" i="9" s="1"/>
  <c r="X36" i="7"/>
  <c r="Y36" i="7"/>
  <c r="Z36" i="7"/>
  <c r="E29" i="5" s="1"/>
  <c r="AA36" i="7"/>
  <c r="F29" i="5" s="1"/>
  <c r="AB36" i="7"/>
  <c r="AB38" i="7"/>
  <c r="G29" i="9" s="1"/>
  <c r="AC36" i="7"/>
  <c r="H29" i="5" s="1"/>
  <c r="AC38" i="7"/>
  <c r="H29" i="9" s="1"/>
  <c r="AD36" i="7"/>
  <c r="I29" i="5" s="1"/>
  <c r="AE36" i="7"/>
  <c r="J29" i="5" s="1"/>
  <c r="AF36" i="7"/>
  <c r="K29" i="5" s="1"/>
  <c r="AG36" i="7"/>
  <c r="AG38" i="7" s="1"/>
  <c r="L29" i="9" s="1"/>
  <c r="AH36" i="7"/>
  <c r="M29" i="5" s="1"/>
  <c r="AI36" i="7"/>
  <c r="N29" i="5" s="1"/>
  <c r="AI38" i="7"/>
  <c r="N29" i="9" s="1"/>
  <c r="AJ36" i="7"/>
  <c r="AK36" i="7"/>
  <c r="AK38" i="7" s="1"/>
  <c r="P29" i="9" s="1"/>
  <c r="AL36" i="7"/>
  <c r="Q29" i="5" s="1"/>
  <c r="AM36" i="7"/>
  <c r="R29" i="5" s="1"/>
  <c r="AN36" i="7"/>
  <c r="S29" i="5" s="1"/>
  <c r="AO36" i="7"/>
  <c r="T29" i="5" s="1"/>
  <c r="AP36" i="7"/>
  <c r="AQ36" i="7"/>
  <c r="V29" i="5" s="1"/>
  <c r="AR36" i="7"/>
  <c r="W29" i="5" s="1"/>
  <c r="DD36" i="7"/>
  <c r="C33" i="5" s="1"/>
  <c r="DE36" i="7"/>
  <c r="D33" i="5" s="1"/>
  <c r="DF36" i="7"/>
  <c r="DG36" i="7"/>
  <c r="DG38" i="7" s="1"/>
  <c r="F33" i="9" s="1"/>
  <c r="DH36" i="7"/>
  <c r="G33" i="5" s="1"/>
  <c r="DI36" i="7"/>
  <c r="H33" i="5" s="1"/>
  <c r="DJ36" i="7"/>
  <c r="DK36" i="7"/>
  <c r="J33" i="5" s="1"/>
  <c r="DL36" i="7"/>
  <c r="DM36" i="7"/>
  <c r="L33" i="5" s="1"/>
  <c r="DN36" i="7"/>
  <c r="M33" i="5" s="1"/>
  <c r="DO36" i="7"/>
  <c r="N33" i="5" s="1"/>
  <c r="DP36" i="7"/>
  <c r="O33" i="5" s="1"/>
  <c r="DP38" i="7"/>
  <c r="O33" i="9" s="1"/>
  <c r="DQ36" i="7"/>
  <c r="P33" i="5" s="1"/>
  <c r="DR36" i="7"/>
  <c r="Q33" i="5" s="1"/>
  <c r="DS36" i="7"/>
  <c r="R33" i="5" s="1"/>
  <c r="DT36" i="7"/>
  <c r="DU36" i="7"/>
  <c r="T33" i="5" s="1"/>
  <c r="DV36" i="7"/>
  <c r="U33" i="5" s="1"/>
  <c r="DW36" i="7"/>
  <c r="DX36" i="7"/>
  <c r="DX38" i="7"/>
  <c r="W33" i="9" s="1"/>
  <c r="DY36" i="7"/>
  <c r="C34" i="5" s="1"/>
  <c r="DZ36" i="7"/>
  <c r="D34" i="5" s="1"/>
  <c r="DZ38" i="7"/>
  <c r="D34" i="9" s="1"/>
  <c r="EA36" i="7"/>
  <c r="E34" i="5" s="1"/>
  <c r="EB36" i="7"/>
  <c r="EC36" i="7"/>
  <c r="G34" i="5" s="1"/>
  <c r="EC38" i="7"/>
  <c r="G34" i="9" s="1"/>
  <c r="ED36" i="7"/>
  <c r="H34" i="5" s="1"/>
  <c r="EE36" i="7"/>
  <c r="I34" i="5" s="1"/>
  <c r="EF36" i="7"/>
  <c r="EF38" i="7" s="1"/>
  <c r="J34" i="9" s="1"/>
  <c r="EG36" i="7"/>
  <c r="EH36" i="7"/>
  <c r="L34" i="5" s="1"/>
  <c r="EI36" i="7"/>
  <c r="M34" i="5" s="1"/>
  <c r="EJ36" i="7"/>
  <c r="EK36" i="7"/>
  <c r="O34" i="5" s="1"/>
  <c r="EL36" i="7"/>
  <c r="EM36" i="7"/>
  <c r="Q34" i="5" s="1"/>
  <c r="EN36" i="7"/>
  <c r="R34" i="5" s="1"/>
  <c r="EO36" i="7"/>
  <c r="S34" i="5" s="1"/>
  <c r="EP36" i="7"/>
  <c r="T34" i="5" s="1"/>
  <c r="EP38" i="7"/>
  <c r="T34" i="9" s="1"/>
  <c r="EQ36" i="7"/>
  <c r="U34" i="5" s="1"/>
  <c r="ER36" i="7"/>
  <c r="V34" i="5" s="1"/>
  <c r="ES36" i="7"/>
  <c r="W34" i="5" s="1"/>
  <c r="D36" i="4"/>
  <c r="D11" i="5" s="1"/>
  <c r="E36" i="4"/>
  <c r="E38" i="4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 s="1"/>
  <c r="N36" i="4"/>
  <c r="N11" i="5"/>
  <c r="O36" i="4"/>
  <c r="O38" i="4"/>
  <c r="O11" i="9" s="1"/>
  <c r="P36" i="4"/>
  <c r="P11" i="5" s="1"/>
  <c r="Q36" i="4"/>
  <c r="Q11" i="5" s="1"/>
  <c r="R36" i="4"/>
  <c r="R11" i="5" s="1"/>
  <c r="S36" i="4"/>
  <c r="S11" i="5" s="1"/>
  <c r="T36" i="4"/>
  <c r="T11" i="5" s="1"/>
  <c r="U36" i="4"/>
  <c r="U38" i="4" s="1"/>
  <c r="U11" i="9" s="1"/>
  <c r="V36" i="4"/>
  <c r="V38" i="4" s="1"/>
  <c r="V11" i="9" s="1"/>
  <c r="W36" i="4"/>
  <c r="W11" i="5" s="1"/>
  <c r="X36" i="4"/>
  <c r="X38" i="4" s="1"/>
  <c r="C12" i="9" s="1"/>
  <c r="Y36" i="4"/>
  <c r="D12" i="5"/>
  <c r="Y38" i="4"/>
  <c r="D12" i="9"/>
  <c r="Z36" i="4"/>
  <c r="Z38" i="4"/>
  <c r="E12" i="9" s="1"/>
  <c r="AA36" i="4"/>
  <c r="AA38" i="4" s="1"/>
  <c r="F12" i="9" s="1"/>
  <c r="AB36" i="4"/>
  <c r="AB38" i="4" s="1"/>
  <c r="G12" i="9" s="1"/>
  <c r="AC36" i="4"/>
  <c r="H12" i="5" s="1"/>
  <c r="AD36" i="4"/>
  <c r="AD38" i="4" s="1"/>
  <c r="I12" i="9" s="1"/>
  <c r="AE36" i="4"/>
  <c r="J12" i="5"/>
  <c r="AF36" i="4"/>
  <c r="AF38" i="4"/>
  <c r="K12" i="9" s="1"/>
  <c r="AG36" i="4"/>
  <c r="AG38" i="4" s="1"/>
  <c r="L12" i="9"/>
  <c r="AH36" i="4"/>
  <c r="AH38" i="4"/>
  <c r="M12" i="9" s="1"/>
  <c r="AI36" i="4"/>
  <c r="AI38" i="4" s="1"/>
  <c r="N12" i="9"/>
  <c r="AJ36" i="4"/>
  <c r="O12" i="5"/>
  <c r="AK36" i="4"/>
  <c r="P12" i="5"/>
  <c r="AK38" i="4"/>
  <c r="P12" i="9" s="1"/>
  <c r="AL36" i="4"/>
  <c r="Q12" i="5" s="1"/>
  <c r="AM36" i="4"/>
  <c r="AM38" i="4" s="1"/>
  <c r="R12" i="9" s="1"/>
  <c r="AN36" i="4"/>
  <c r="S12" i="5" s="1"/>
  <c r="AO36" i="4"/>
  <c r="T12" i="5" s="1"/>
  <c r="AP36" i="4"/>
  <c r="U12" i="5" s="1"/>
  <c r="AQ36" i="4"/>
  <c r="V12" i="5" s="1"/>
  <c r="AR36" i="4"/>
  <c r="W12" i="5" s="1"/>
  <c r="AS36" i="4"/>
  <c r="C13" i="5" s="1"/>
  <c r="AT36" i="4"/>
  <c r="D13" i="5" s="1"/>
  <c r="AU36" i="4"/>
  <c r="AU38" i="4" s="1"/>
  <c r="E13" i="9" s="1"/>
  <c r="AV36" i="4"/>
  <c r="F13" i="5" s="1"/>
  <c r="AW36" i="4"/>
  <c r="AW38" i="4" s="1"/>
  <c r="G13" i="9" s="1"/>
  <c r="AX36" i="4"/>
  <c r="H13" i="5" s="1"/>
  <c r="AY36" i="4"/>
  <c r="I13" i="5" s="1"/>
  <c r="AZ36" i="4"/>
  <c r="J13" i="5" s="1"/>
  <c r="BA36" i="4"/>
  <c r="K13" i="5" s="1"/>
  <c r="BB36" i="4"/>
  <c r="BB38" i="4" s="1"/>
  <c r="L13" i="9" s="1"/>
  <c r="BC36" i="4"/>
  <c r="M13" i="5"/>
  <c r="BD36" i="4"/>
  <c r="N13" i="5"/>
  <c r="BE36" i="4"/>
  <c r="O13" i="5"/>
  <c r="BF36" i="4"/>
  <c r="P13" i="5"/>
  <c r="BG36" i="4"/>
  <c r="BG38" i="4"/>
  <c r="Q13" i="9" s="1"/>
  <c r="BH36" i="4"/>
  <c r="R13" i="5" s="1"/>
  <c r="BI36" i="4"/>
  <c r="S13" i="5" s="1"/>
  <c r="BJ36" i="4"/>
  <c r="BJ38" i="4" s="1"/>
  <c r="T13" i="9" s="1"/>
  <c r="BK36" i="4"/>
  <c r="U13" i="5" s="1"/>
  <c r="BL36" i="4"/>
  <c r="V13" i="5" s="1"/>
  <c r="BM36" i="4"/>
  <c r="W13" i="5" s="1"/>
  <c r="BM38" i="4"/>
  <c r="W13" i="9" s="1"/>
  <c r="BN36" i="4"/>
  <c r="BN38" i="4" s="1"/>
  <c r="C14" i="9" s="1"/>
  <c r="BO36" i="4"/>
  <c r="D14" i="5"/>
  <c r="BP36" i="4"/>
  <c r="E14" i="5"/>
  <c r="BQ36" i="4"/>
  <c r="F14" i="5"/>
  <c r="BR36" i="4"/>
  <c r="G14" i="5"/>
  <c r="BS36" i="4"/>
  <c r="H14" i="5"/>
  <c r="BT36" i="4"/>
  <c r="I14" i="5"/>
  <c r="BU36" i="4"/>
  <c r="J14" i="5"/>
  <c r="BV36" i="4"/>
  <c r="K14" i="5"/>
  <c r="BW36" i="4"/>
  <c r="L14" i="5"/>
  <c r="BX36" i="4"/>
  <c r="BX38" i="4"/>
  <c r="M14" i="9" s="1"/>
  <c r="BY36" i="4"/>
  <c r="N14" i="5" s="1"/>
  <c r="BZ36" i="4"/>
  <c r="O14" i="5" s="1"/>
  <c r="CA36" i="4"/>
  <c r="P14" i="5" s="1"/>
  <c r="CB36" i="4"/>
  <c r="Q14" i="5" s="1"/>
  <c r="CC36" i="4"/>
  <c r="R14" i="5" s="1"/>
  <c r="CD36" i="4"/>
  <c r="S14" i="5" s="1"/>
  <c r="CE36" i="4"/>
  <c r="T14" i="5" s="1"/>
  <c r="CF36" i="4"/>
  <c r="U14" i="5" s="1"/>
  <c r="CG36" i="4"/>
  <c r="V14" i="5" s="1"/>
  <c r="CH36" i="4"/>
  <c r="W14" i="5" s="1"/>
  <c r="CI36" i="4"/>
  <c r="CI38" i="4" s="1"/>
  <c r="C15" i="9" s="1"/>
  <c r="CJ36" i="4"/>
  <c r="CJ38" i="4" s="1"/>
  <c r="D15" i="9" s="1"/>
  <c r="CK36" i="4"/>
  <c r="CK38" i="4" s="1"/>
  <c r="E15" i="9" s="1"/>
  <c r="CL36" i="4"/>
  <c r="F15" i="5" s="1"/>
  <c r="CM36" i="4"/>
  <c r="G15" i="5" s="1"/>
  <c r="CN36" i="4"/>
  <c r="H15" i="5" s="1"/>
  <c r="CO36" i="4"/>
  <c r="CO38" i="4" s="1"/>
  <c r="I15" i="9" s="1"/>
  <c r="CP36" i="4"/>
  <c r="J15" i="5" s="1"/>
  <c r="CQ36" i="4"/>
  <c r="CQ38" i="4" s="1"/>
  <c r="K15" i="9" s="1"/>
  <c r="CR36" i="4"/>
  <c r="L15" i="5" s="1"/>
  <c r="CS36" i="4"/>
  <c r="CS38" i="4" s="1"/>
  <c r="M15" i="9" s="1"/>
  <c r="CT36" i="4"/>
  <c r="CT38" i="4"/>
  <c r="N15" i="9" s="1"/>
  <c r="CU36" i="4"/>
  <c r="CU38" i="4" s="1"/>
  <c r="O15" i="9" s="1"/>
  <c r="CV36" i="4"/>
  <c r="P15" i="5" s="1"/>
  <c r="CW36" i="4"/>
  <c r="Q15" i="5" s="1"/>
  <c r="CX36" i="4"/>
  <c r="CX38" i="4" s="1"/>
  <c r="R15" i="9"/>
  <c r="CY36" i="4"/>
  <c r="CZ36" i="4"/>
  <c r="T15" i="5" s="1"/>
  <c r="DA36" i="4"/>
  <c r="DA38" i="4" s="1"/>
  <c r="U15" i="9"/>
  <c r="DB36" i="4"/>
  <c r="V15" i="5"/>
  <c r="DC36" i="4"/>
  <c r="DC38" i="4"/>
  <c r="W15" i="9" s="1"/>
  <c r="DD36" i="4"/>
  <c r="C16" i="5" s="1"/>
  <c r="DE36" i="4"/>
  <c r="D16" i="5" s="1"/>
  <c r="DF36" i="4"/>
  <c r="DF38" i="4" s="1"/>
  <c r="E16" i="9" s="1"/>
  <c r="DG36" i="4"/>
  <c r="DG38" i="4" s="1"/>
  <c r="F16" i="9" s="1"/>
  <c r="DH36" i="4"/>
  <c r="DH38" i="4" s="1"/>
  <c r="G16" i="9" s="1"/>
  <c r="DI36" i="4"/>
  <c r="DI38" i="4" s="1"/>
  <c r="H16" i="9" s="1"/>
  <c r="DJ36" i="4"/>
  <c r="I16" i="5" s="1"/>
  <c r="DK36" i="4"/>
  <c r="DK38" i="4" s="1"/>
  <c r="J16" i="9" s="1"/>
  <c r="DL36" i="4"/>
  <c r="DL38" i="4" s="1"/>
  <c r="K16" i="9" s="1"/>
  <c r="DM36" i="4"/>
  <c r="L16" i="5" s="1"/>
  <c r="DN36" i="4"/>
  <c r="DN38" i="4" s="1"/>
  <c r="M16" i="9" s="1"/>
  <c r="DO36" i="4"/>
  <c r="DO38" i="4" s="1"/>
  <c r="N16" i="9" s="1"/>
  <c r="DP36" i="4"/>
  <c r="O16" i="5" s="1"/>
  <c r="DQ36" i="4"/>
  <c r="DQ38" i="4" s="1"/>
  <c r="P16" i="9" s="1"/>
  <c r="DR36" i="4"/>
  <c r="Q16" i="5" s="1"/>
  <c r="DS36" i="4"/>
  <c r="DS38" i="4" s="1"/>
  <c r="R16" i="9" s="1"/>
  <c r="DT36" i="4"/>
  <c r="S16" i="5" s="1"/>
  <c r="DU36" i="4"/>
  <c r="T16" i="5" s="1"/>
  <c r="DV36" i="4"/>
  <c r="U16" i="5"/>
  <c r="DW36" i="4"/>
  <c r="DW38" i="4"/>
  <c r="V16" i="9" s="1"/>
  <c r="DX36" i="4"/>
  <c r="W16" i="5" s="1"/>
  <c r="DY36" i="4"/>
  <c r="DY38" i="4" s="1"/>
  <c r="C17" i="9" s="1"/>
  <c r="DZ36" i="4"/>
  <c r="DZ38" i="4" s="1"/>
  <c r="D17" i="9" s="1"/>
  <c r="EA36" i="4"/>
  <c r="EA38" i="4" s="1"/>
  <c r="E17" i="9" s="1"/>
  <c r="EB36" i="4"/>
  <c r="F17" i="5"/>
  <c r="EC36" i="4"/>
  <c r="ED36" i="4"/>
  <c r="H17" i="5" s="1"/>
  <c r="EE36" i="4"/>
  <c r="I17" i="5" s="1"/>
  <c r="EF36" i="4"/>
  <c r="J17" i="5" s="1"/>
  <c r="EG36" i="4"/>
  <c r="K17" i="5" s="1"/>
  <c r="EH36" i="4"/>
  <c r="L17" i="5" s="1"/>
  <c r="EI36" i="4"/>
  <c r="EI38" i="4" s="1"/>
  <c r="M17" i="9" s="1"/>
  <c r="EJ36" i="4"/>
  <c r="N17" i="5" s="1"/>
  <c r="EK36" i="4"/>
  <c r="EK38" i="4" s="1"/>
  <c r="O17" i="9" s="1"/>
  <c r="EL36" i="4"/>
  <c r="EL38" i="4" s="1"/>
  <c r="P17" i="9" s="1"/>
  <c r="EM36" i="4"/>
  <c r="EM38" i="4" s="1"/>
  <c r="Q17" i="9" s="1"/>
  <c r="EN36" i="4"/>
  <c r="R17" i="5" s="1"/>
  <c r="EO36" i="4"/>
  <c r="EO38" i="4" s="1"/>
  <c r="S17" i="9" s="1"/>
  <c r="EP36" i="4"/>
  <c r="EP38" i="4" s="1"/>
  <c r="T17" i="9" s="1"/>
  <c r="EQ36" i="4"/>
  <c r="U17" i="5" s="1"/>
  <c r="ER36" i="4"/>
  <c r="V17" i="5" s="1"/>
  <c r="ES36" i="4"/>
  <c r="W17" i="5" s="1"/>
  <c r="ET36" i="4"/>
  <c r="ET38" i="4" s="1"/>
  <c r="C18" i="9" s="1"/>
  <c r="EU36" i="4"/>
  <c r="EU38" i="4" s="1"/>
  <c r="D18" i="9" s="1"/>
  <c r="EV36" i="4"/>
  <c r="EV38" i="4" s="1"/>
  <c r="E18" i="9" s="1"/>
  <c r="EW36" i="4"/>
  <c r="EW38" i="4"/>
  <c r="F18" i="9" s="1"/>
  <c r="EX36" i="4"/>
  <c r="EX38" i="4" s="1"/>
  <c r="G18" i="9" s="1"/>
  <c r="EY36" i="4"/>
  <c r="H18" i="5" s="1"/>
  <c r="EZ36" i="4"/>
  <c r="EZ38" i="4" s="1"/>
  <c r="I18" i="9" s="1"/>
  <c r="FA36" i="4"/>
  <c r="FB36" i="4"/>
  <c r="FB38" i="4" s="1"/>
  <c r="K18" i="9" s="1"/>
  <c r="FC36" i="4"/>
  <c r="FC38" i="4" s="1"/>
  <c r="L18" i="9" s="1"/>
  <c r="FD36" i="4"/>
  <c r="M18" i="5" s="1"/>
  <c r="FE36" i="4"/>
  <c r="N18" i="5" s="1"/>
  <c r="FF36" i="4"/>
  <c r="O18" i="5" s="1"/>
  <c r="FG36" i="4"/>
  <c r="P18" i="5" s="1"/>
  <c r="FH36" i="4"/>
  <c r="FH38" i="4" s="1"/>
  <c r="Q18" i="9" s="1"/>
  <c r="FI36" i="4"/>
  <c r="R18" i="5" s="1"/>
  <c r="FJ36" i="4"/>
  <c r="FJ38" i="4" s="1"/>
  <c r="S18" i="9" s="1"/>
  <c r="FK36" i="4"/>
  <c r="FK38" i="4" s="1"/>
  <c r="T18" i="9" s="1"/>
  <c r="FL36" i="4"/>
  <c r="FL38" i="4" s="1"/>
  <c r="U18" i="9" s="1"/>
  <c r="FM36" i="4"/>
  <c r="FM38" i="4" s="1"/>
  <c r="V18" i="9" s="1"/>
  <c r="FN38" i="4"/>
  <c r="W18" i="9" s="1"/>
  <c r="FO36" i="4"/>
  <c r="FO38" i="4"/>
  <c r="C19" i="9" s="1"/>
  <c r="FP36" i="4"/>
  <c r="FQ36" i="4"/>
  <c r="FQ38" i="4" s="1"/>
  <c r="E19" i="9" s="1"/>
  <c r="FR36" i="4"/>
  <c r="FR38" i="4"/>
  <c r="F19" i="9" s="1"/>
  <c r="FS36" i="4"/>
  <c r="FS38" i="4" s="1"/>
  <c r="G19" i="9" s="1"/>
  <c r="FT36" i="4"/>
  <c r="FT38" i="4" s="1"/>
  <c r="H19" i="9" s="1"/>
  <c r="FU36" i="4"/>
  <c r="I19" i="5" s="1"/>
  <c r="FV36" i="4"/>
  <c r="J19" i="5"/>
  <c r="FW36" i="4"/>
  <c r="FX36" i="4"/>
  <c r="FX38" i="4" s="1"/>
  <c r="L19" i="9" s="1"/>
  <c r="FY36" i="4"/>
  <c r="FY38" i="4"/>
  <c r="M19" i="9" s="1"/>
  <c r="FZ36" i="4"/>
  <c r="FZ38" i="4" s="1"/>
  <c r="N19" i="9" s="1"/>
  <c r="GA36" i="4"/>
  <c r="O19" i="5" s="1"/>
  <c r="GB36" i="4"/>
  <c r="GB38" i="4" s="1"/>
  <c r="P19" i="9" s="1"/>
  <c r="GC36" i="4"/>
  <c r="Q19" i="5" s="1"/>
  <c r="GD36" i="4"/>
  <c r="GD38" i="4" s="1"/>
  <c r="R19" i="9" s="1"/>
  <c r="GE36" i="4"/>
  <c r="GE38" i="4" s="1"/>
  <c r="S19" i="9" s="1"/>
  <c r="GF36" i="4"/>
  <c r="GF38" i="4" s="1"/>
  <c r="T19" i="9" s="1"/>
  <c r="GG36" i="4"/>
  <c r="GG38" i="4" s="1"/>
  <c r="U19" i="9" s="1"/>
  <c r="GH36" i="4"/>
  <c r="GH38" i="4" s="1"/>
  <c r="V19" i="9" s="1"/>
  <c r="GI36" i="4"/>
  <c r="W19" i="5"/>
  <c r="GI38" i="4"/>
  <c r="W19" i="9" s="1"/>
  <c r="GJ36" i="4"/>
  <c r="C20" i="5" s="1"/>
  <c r="GK36" i="4"/>
  <c r="GK38" i="4" s="1"/>
  <c r="D20" i="9" s="1"/>
  <c r="GL36" i="4"/>
  <c r="E20" i="5" s="1"/>
  <c r="GM36" i="4"/>
  <c r="F20" i="5" s="1"/>
  <c r="GN36" i="4"/>
  <c r="G20" i="5" s="1"/>
  <c r="GO36" i="4"/>
  <c r="H20" i="5"/>
  <c r="GP36" i="4"/>
  <c r="I20" i="5"/>
  <c r="GQ36" i="4"/>
  <c r="J20" i="5" s="1"/>
  <c r="GR36" i="4"/>
  <c r="K20" i="5" s="1"/>
  <c r="GS36" i="4"/>
  <c r="L20" i="5" s="1"/>
  <c r="GT36" i="4"/>
  <c r="M20" i="5" s="1"/>
  <c r="GU36" i="4"/>
  <c r="N20" i="5" s="1"/>
  <c r="GV36" i="4"/>
  <c r="O20" i="5" s="1"/>
  <c r="GW36" i="4"/>
  <c r="P20" i="5" s="1"/>
  <c r="GX36" i="4"/>
  <c r="Q20" i="5" s="1"/>
  <c r="GY36" i="4"/>
  <c r="R20" i="5" s="1"/>
  <c r="GZ36" i="4"/>
  <c r="S20" i="5" s="1"/>
  <c r="HA36" i="4"/>
  <c r="T20" i="5" s="1"/>
  <c r="HB36" i="4"/>
  <c r="U20" i="5" s="1"/>
  <c r="HC36" i="4"/>
  <c r="V20" i="5" s="1"/>
  <c r="HD36" i="4"/>
  <c r="W20" i="5" s="1"/>
  <c r="HE36" i="4"/>
  <c r="C21" i="5" s="1"/>
  <c r="HF36" i="4"/>
  <c r="D21" i="5"/>
  <c r="HG36" i="4"/>
  <c r="E21" i="5"/>
  <c r="HH36" i="4"/>
  <c r="HH38" i="4"/>
  <c r="F21" i="9" s="1"/>
  <c r="HI36" i="4"/>
  <c r="G21" i="5" s="1"/>
  <c r="HJ36" i="4"/>
  <c r="H21" i="5" s="1"/>
  <c r="HK36" i="4"/>
  <c r="I21" i="5" s="1"/>
  <c r="HL36" i="4"/>
  <c r="J21" i="5" s="1"/>
  <c r="HM36" i="4"/>
  <c r="K21" i="5" s="1"/>
  <c r="HN36" i="4"/>
  <c r="L21" i="5" s="1"/>
  <c r="HO36" i="4"/>
  <c r="M21" i="5" s="1"/>
  <c r="HP36" i="4"/>
  <c r="N21" i="5" s="1"/>
  <c r="HQ36" i="4"/>
  <c r="O21" i="5" s="1"/>
  <c r="HR36" i="4"/>
  <c r="P21" i="5"/>
  <c r="HS36" i="4"/>
  <c r="Q21" i="5" s="1"/>
  <c r="HT36" i="4"/>
  <c r="R21" i="5" s="1"/>
  <c r="HU36" i="4"/>
  <c r="HU38" i="4" s="1"/>
  <c r="S21" i="9" s="1"/>
  <c r="HV36" i="4"/>
  <c r="T21" i="5" s="1"/>
  <c r="HW36" i="4"/>
  <c r="U21" i="5" s="1"/>
  <c r="HX36" i="4"/>
  <c r="V21" i="5" s="1"/>
  <c r="HY36" i="4"/>
  <c r="W21" i="5" s="1"/>
  <c r="C36" i="4"/>
  <c r="C38" i="4" s="1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AE4" i="4" s="1"/>
  <c r="AO4" i="4" s="1"/>
  <c r="J4" i="4"/>
  <c r="T4" i="4"/>
  <c r="EF5" i="7"/>
  <c r="EP5" i="7"/>
  <c r="DK5" i="7"/>
  <c r="DU5" i="7"/>
  <c r="AE5" i="7"/>
  <c r="AO5" i="7"/>
  <c r="DP38" i="4"/>
  <c r="O16" i="9" s="1"/>
  <c r="CN38" i="4"/>
  <c r="H15" i="9" s="1"/>
  <c r="BZ38" i="4"/>
  <c r="O14" i="9" s="1"/>
  <c r="AS38" i="4"/>
  <c r="C13" i="9" s="1"/>
  <c r="DM38" i="7"/>
  <c r="L33" i="9" s="1"/>
  <c r="Z38" i="7"/>
  <c r="E29" i="9" s="1"/>
  <c r="BV38" i="4"/>
  <c r="K14" i="9" s="1"/>
  <c r="BU38" i="4"/>
  <c r="J14" i="9" s="1"/>
  <c r="HX38" i="4"/>
  <c r="V21" i="9" s="1"/>
  <c r="HS38" i="4"/>
  <c r="Q21" i="9" s="1"/>
  <c r="F19" i="5"/>
  <c r="BA38" i="4"/>
  <c r="K13" i="9" s="1"/>
  <c r="J38" i="4"/>
  <c r="J11" i="9" s="1"/>
  <c r="L38" i="4"/>
  <c r="L11" i="9" s="1"/>
  <c r="H38" i="4"/>
  <c r="H11" i="9" s="1"/>
  <c r="F38" i="4"/>
  <c r="F11" i="9" s="1"/>
  <c r="FE38" i="4"/>
  <c r="N18" i="9" s="1"/>
  <c r="BT38" i="4"/>
  <c r="I14" i="9" s="1"/>
  <c r="HY38" i="4"/>
  <c r="W21" i="9" s="1"/>
  <c r="GQ38" i="4"/>
  <c r="J20" i="9" s="1"/>
  <c r="GA38" i="4"/>
  <c r="O19" i="9" s="1"/>
  <c r="FD38" i="4"/>
  <c r="M18" i="9" s="1"/>
  <c r="EH38" i="4"/>
  <c r="L17" i="9" s="1"/>
  <c r="EN38" i="4"/>
  <c r="R17" i="9" s="1"/>
  <c r="E16" i="5"/>
  <c r="CV38" i="4"/>
  <c r="P15" i="9" s="1"/>
  <c r="K15" i="5"/>
  <c r="CE38" i="4"/>
  <c r="T14" i="9" s="1"/>
  <c r="E13" i="5"/>
  <c r="HI38" i="4"/>
  <c r="G21" i="9" s="1"/>
  <c r="M19" i="5"/>
  <c r="D17" i="5"/>
  <c r="N15" i="5"/>
  <c r="C14" i="5"/>
  <c r="BR38" i="4"/>
  <c r="G14" i="9" s="1"/>
  <c r="BO38" i="4"/>
  <c r="D14" i="9" s="1"/>
  <c r="BF38" i="4"/>
  <c r="P13" i="9" s="1"/>
  <c r="DQ38" i="7"/>
  <c r="P33" i="9" s="1"/>
  <c r="R38" i="7"/>
  <c r="R28" i="9" s="1"/>
  <c r="FV38" i="4"/>
  <c r="J19" i="9" s="1"/>
  <c r="K18" i="5"/>
  <c r="DE38" i="4"/>
  <c r="D16" i="9" s="1"/>
  <c r="DM38" i="4"/>
  <c r="L16" i="9" s="1"/>
  <c r="DT38" i="4"/>
  <c r="S16" i="9" s="1"/>
  <c r="DX38" i="4"/>
  <c r="W16" i="9" s="1"/>
  <c r="M14" i="5"/>
  <c r="CB38" i="4"/>
  <c r="Q14" i="9" s="1"/>
  <c r="CF38" i="4"/>
  <c r="U14" i="9" s="1"/>
  <c r="BD38" i="4"/>
  <c r="N13" i="9" s="1"/>
  <c r="BK38" i="4"/>
  <c r="U13" i="9" s="1"/>
  <c r="N12" i="5"/>
  <c r="AN38" i="4"/>
  <c r="S12" i="9" s="1"/>
  <c r="R38" i="4"/>
  <c r="R11" i="9" s="1"/>
  <c r="U38" i="7"/>
  <c r="U28" i="9" s="1"/>
  <c r="DJ38" i="4"/>
  <c r="I16" i="9" s="1"/>
  <c r="F18" i="5"/>
  <c r="BS38" i="4"/>
  <c r="H14" i="9" s="1"/>
  <c r="BQ38" i="4"/>
  <c r="F14" i="9" s="1"/>
  <c r="BW38" i="4"/>
  <c r="L14" i="9" s="1"/>
  <c r="S19" i="5"/>
  <c r="BP38" i="4"/>
  <c r="E14" i="9" s="1"/>
  <c r="EN38" i="7"/>
  <c r="R34" i="9" s="1"/>
  <c r="AE38" i="7"/>
  <c r="J29" i="9" s="1"/>
  <c r="J4" i="7"/>
  <c r="T4" i="7"/>
  <c r="X4" i="7"/>
  <c r="AS4" i="7" s="1"/>
  <c r="AE4" i="7"/>
  <c r="AO4" i="7"/>
  <c r="ED38" i="7"/>
  <c r="H34" i="9" s="1"/>
  <c r="DY38" i="7"/>
  <c r="C34" i="9" s="1"/>
  <c r="DN38" i="7"/>
  <c r="M33" i="9" s="1"/>
  <c r="HM38" i="4"/>
  <c r="K21" i="9" s="1"/>
  <c r="GU38" i="4"/>
  <c r="N20" i="9" s="1"/>
  <c r="HG38" i="4"/>
  <c r="E21" i="9"/>
  <c r="GP38" i="4"/>
  <c r="I20" i="9" s="1"/>
  <c r="HC38" i="4"/>
  <c r="V20" i="9" s="1"/>
  <c r="P19" i="5"/>
  <c r="EF38" i="4"/>
  <c r="J17" i="9" s="1"/>
  <c r="EB38" i="4"/>
  <c r="F17" i="9" s="1"/>
  <c r="EQ38" i="4"/>
  <c r="U17" i="9" s="1"/>
  <c r="M16" i="5"/>
  <c r="F16" i="5"/>
  <c r="DB38" i="4"/>
  <c r="V15" i="9" s="1"/>
  <c r="CM38" i="4"/>
  <c r="G15" i="9" s="1"/>
  <c r="W15" i="5"/>
  <c r="BE38" i="4"/>
  <c r="O13" i="9" s="1"/>
  <c r="BC38" i="4"/>
  <c r="M13" i="9"/>
  <c r="AO38" i="4"/>
  <c r="T12" i="9" s="1"/>
  <c r="AE38" i="4"/>
  <c r="J12" i="9" s="1"/>
  <c r="M12" i="5"/>
  <c r="L12" i="5"/>
  <c r="I12" i="5"/>
  <c r="F12" i="5"/>
  <c r="E12" i="5"/>
  <c r="P38" i="4"/>
  <c r="P11" i="9" s="1"/>
  <c r="M11" i="5"/>
  <c r="G38" i="4"/>
  <c r="G11" i="9" s="1"/>
  <c r="E11" i="5"/>
  <c r="EQ38" i="7"/>
  <c r="U34" i="9" s="1"/>
  <c r="K38" i="7"/>
  <c r="K28" i="9" s="1"/>
  <c r="DK38" i="7"/>
  <c r="J33" i="9" s="1"/>
  <c r="AE4" i="8"/>
  <c r="AO4" i="8" s="1"/>
  <c r="N38" i="7"/>
  <c r="N28" i="9" s="1"/>
  <c r="EA38" i="7"/>
  <c r="E34" i="9" s="1"/>
  <c r="P38" i="7"/>
  <c r="P28" i="9" s="1"/>
  <c r="C38" i="7"/>
  <c r="C28" i="9" s="1"/>
  <c r="GL38" i="4"/>
  <c r="E20" i="9" s="1"/>
  <c r="C19" i="5"/>
  <c r="FA38" i="4"/>
  <c r="J18" i="9" s="1"/>
  <c r="J18" i="5"/>
  <c r="EY38" i="4"/>
  <c r="H18" i="9" s="1"/>
  <c r="D18" i="5"/>
  <c r="S17" i="5"/>
  <c r="M17" i="5"/>
  <c r="G17" i="5"/>
  <c r="EC38" i="4"/>
  <c r="G17" i="9" s="1"/>
  <c r="CY38" i="4"/>
  <c r="S15" i="9" s="1"/>
  <c r="S15" i="5"/>
  <c r="I15" i="5"/>
  <c r="E15" i="5"/>
  <c r="AX38" i="4"/>
  <c r="H13" i="9" s="1"/>
  <c r="L18" i="5"/>
  <c r="GO38" i="4"/>
  <c r="H20" i="9" s="1"/>
  <c r="K19" i="5"/>
  <c r="FW38" i="4"/>
  <c r="K19" i="9" s="1"/>
  <c r="FP38" i="4"/>
  <c r="D19" i="9" s="1"/>
  <c r="D19" i="5"/>
  <c r="I18" i="5"/>
  <c r="G18" i="5"/>
  <c r="DU38" i="4"/>
  <c r="T16" i="9" s="1"/>
  <c r="CW38" i="4"/>
  <c r="Q15" i="9" s="1"/>
  <c r="BL38" i="4"/>
  <c r="V13" i="9" s="1"/>
  <c r="BH38" i="4"/>
  <c r="R13" i="9" s="1"/>
  <c r="D24" i="5"/>
  <c r="J24" i="5"/>
  <c r="R24" i="5"/>
  <c r="P24" i="5"/>
  <c r="L24" i="5"/>
  <c r="T24" i="5"/>
  <c r="V24" i="5"/>
  <c r="AV38" i="8"/>
  <c r="F24" i="9" s="1"/>
  <c r="AX38" i="8"/>
  <c r="H24" i="9" s="1"/>
  <c r="BA38" i="8"/>
  <c r="K24" i="9" s="1"/>
  <c r="BC38" i="8"/>
  <c r="M24" i="9" s="1"/>
  <c r="BE38" i="8"/>
  <c r="O24" i="9" s="1"/>
  <c r="BG38" i="8"/>
  <c r="Q24" i="9" s="1"/>
  <c r="BI38" i="8"/>
  <c r="S24" i="9" s="1"/>
  <c r="BM38" i="8"/>
  <c r="W24" i="9" s="1"/>
  <c r="U23" i="5"/>
  <c r="AO38" i="8"/>
  <c r="T23" i="9" s="1"/>
  <c r="C23" i="5"/>
  <c r="F23" i="5"/>
  <c r="Y38" i="8"/>
  <c r="D23" i="9" s="1"/>
  <c r="AB38" i="8"/>
  <c r="G23" i="9" s="1"/>
  <c r="T22" i="5"/>
  <c r="W38" i="8"/>
  <c r="W22" i="9" s="1"/>
  <c r="G22" i="5"/>
  <c r="E22" i="5"/>
  <c r="C38" i="8"/>
  <c r="C22" i="9" s="1"/>
  <c r="F38" i="8"/>
  <c r="F22" i="9" s="1"/>
  <c r="H38" i="8"/>
  <c r="H22" i="9" s="1"/>
  <c r="HR38" i="4"/>
  <c r="P21" i="9"/>
  <c r="F21" i="5"/>
  <c r="HF38" i="4"/>
  <c r="D21" i="9" s="1"/>
  <c r="GV38" i="4"/>
  <c r="O20" i="9" s="1"/>
  <c r="D20" i="5"/>
  <c r="R19" i="5"/>
  <c r="G19" i="5"/>
  <c r="FI38" i="4"/>
  <c r="R18" i="9" s="1"/>
  <c r="T17" i="5"/>
  <c r="EJ38" i="4"/>
  <c r="N17" i="9" s="1"/>
  <c r="ED38" i="4"/>
  <c r="H17" i="9" s="1"/>
  <c r="V16" i="5"/>
  <c r="DV38" i="4"/>
  <c r="U16" i="9" s="1"/>
  <c r="DR38" i="4"/>
  <c r="Q16" i="9" s="1"/>
  <c r="U15" i="5"/>
  <c r="R15" i="5"/>
  <c r="CG38" i="4"/>
  <c r="V14" i="9" s="1"/>
  <c r="CH38" i="4"/>
  <c r="W14" i="9" s="1"/>
  <c r="CC38" i="4"/>
  <c r="R14" i="9" s="1"/>
  <c r="BY38" i="4"/>
  <c r="N14" i="9" s="1"/>
  <c r="Q13" i="5"/>
  <c r="AY38" i="4"/>
  <c r="I13" i="9" s="1"/>
  <c r="K12" i="5"/>
  <c r="R12" i="5"/>
  <c r="AJ38" i="4"/>
  <c r="O12" i="9" s="1"/>
  <c r="O11" i="5"/>
  <c r="N38" i="4"/>
  <c r="N11" i="9" s="1"/>
  <c r="EK38" i="7" l="1"/>
  <c r="O34" i="9" s="1"/>
  <c r="EM38" i="7"/>
  <c r="Q34" i="9" s="1"/>
  <c r="EI38" i="7"/>
  <c r="M34" i="9" s="1"/>
  <c r="ES38" i="7"/>
  <c r="W34" i="9" s="1"/>
  <c r="ER38" i="7"/>
  <c r="V34" i="9" s="1"/>
  <c r="EH38" i="7"/>
  <c r="L34" i="9" s="1"/>
  <c r="EE38" i="7"/>
  <c r="I34" i="9" s="1"/>
  <c r="DO38" i="7"/>
  <c r="N33" i="9" s="1"/>
  <c r="DI38" i="7"/>
  <c r="H33" i="9" s="1"/>
  <c r="DV38" i="7"/>
  <c r="U33" i="9" s="1"/>
  <c r="DS38" i="7"/>
  <c r="R33" i="9" s="1"/>
  <c r="DR38" i="7"/>
  <c r="Q33" i="9" s="1"/>
  <c r="DH38" i="7"/>
  <c r="G33" i="9" s="1"/>
  <c r="DE38" i="7"/>
  <c r="D33" i="9" s="1"/>
  <c r="DD38" i="7"/>
  <c r="C33" i="9" s="1"/>
  <c r="E32" i="5"/>
  <c r="CI38" i="7"/>
  <c r="C32" i="9" s="1"/>
  <c r="CO38" i="7"/>
  <c r="I32" i="9" s="1"/>
  <c r="CS38" i="7"/>
  <c r="M32" i="9" s="1"/>
  <c r="CU38" i="7"/>
  <c r="O32" i="9" s="1"/>
  <c r="DC38" i="7"/>
  <c r="W32" i="9" s="1"/>
  <c r="D32" i="5"/>
  <c r="R32" i="5"/>
  <c r="G31" i="5"/>
  <c r="BN38" i="7"/>
  <c r="C31" i="9" s="1"/>
  <c r="BV38" i="7"/>
  <c r="K31" i="9" s="1"/>
  <c r="BZ38" i="7"/>
  <c r="O31" i="9" s="1"/>
  <c r="CD38" i="7"/>
  <c r="S31" i="9" s="1"/>
  <c r="CH38" i="7"/>
  <c r="W31" i="9" s="1"/>
  <c r="AU38" i="7"/>
  <c r="E30" i="9" s="1"/>
  <c r="BA38" i="7"/>
  <c r="K30" i="9" s="1"/>
  <c r="BE38" i="7"/>
  <c r="O30" i="9" s="1"/>
  <c r="BI38" i="7"/>
  <c r="S30" i="9" s="1"/>
  <c r="BM38" i="7"/>
  <c r="W30" i="9" s="1"/>
  <c r="L29" i="5"/>
  <c r="AH38" i="7"/>
  <c r="M29" i="9" s="1"/>
  <c r="AM38" i="7"/>
  <c r="R29" i="9" s="1"/>
  <c r="AA38" i="7"/>
  <c r="F29" i="9" s="1"/>
  <c r="AO38" i="7"/>
  <c r="T29" i="9" s="1"/>
  <c r="AQ38" i="7"/>
  <c r="V29" i="9" s="1"/>
  <c r="AL38" i="7"/>
  <c r="Q29" i="9" s="1"/>
  <c r="O28" i="5"/>
  <c r="F38" i="7"/>
  <c r="F28" i="9" s="1"/>
  <c r="M38" i="7"/>
  <c r="M28" i="9" s="1"/>
  <c r="L38" i="7"/>
  <c r="L28" i="9" s="1"/>
  <c r="I38" i="7"/>
  <c r="I28" i="9" s="1"/>
  <c r="H38" i="7"/>
  <c r="H28" i="9" s="1"/>
  <c r="E27" i="5"/>
  <c r="DJ38" i="8"/>
  <c r="I27" i="9" s="1"/>
  <c r="DN38" i="8"/>
  <c r="M27" i="9" s="1"/>
  <c r="DR38" i="8"/>
  <c r="Q27" i="9" s="1"/>
  <c r="DV38" i="8"/>
  <c r="U27" i="9" s="1"/>
  <c r="I26" i="5"/>
  <c r="M26" i="5"/>
  <c r="CK38" i="8"/>
  <c r="E26" i="9" s="1"/>
  <c r="CL38" i="8"/>
  <c r="F26" i="9" s="1"/>
  <c r="CP38" i="8"/>
  <c r="J26" i="9" s="1"/>
  <c r="CT38" i="8"/>
  <c r="N26" i="9" s="1"/>
  <c r="CW38" i="8"/>
  <c r="Q26" i="9" s="1"/>
  <c r="CX38" i="8"/>
  <c r="R26" i="9" s="1"/>
  <c r="DA38" i="8"/>
  <c r="U26" i="9" s="1"/>
  <c r="DB38" i="8"/>
  <c r="V26" i="9" s="1"/>
  <c r="P25" i="5"/>
  <c r="BN38" i="8"/>
  <c r="C25" i="9" s="1"/>
  <c r="BR38" i="8"/>
  <c r="G25" i="9" s="1"/>
  <c r="BZ38" i="8"/>
  <c r="O25" i="9" s="1"/>
  <c r="CB38" i="8"/>
  <c r="Q25" i="9" s="1"/>
  <c r="CF38" i="8"/>
  <c r="U25" i="9" s="1"/>
  <c r="BK38" i="8"/>
  <c r="U24" i="9" s="1"/>
  <c r="AY38" i="8"/>
  <c r="I24" i="9" s="1"/>
  <c r="G24" i="5"/>
  <c r="K23" i="5"/>
  <c r="Z38" i="8"/>
  <c r="E23" i="9" s="1"/>
  <c r="I23" i="5"/>
  <c r="H23" i="5"/>
  <c r="AQ38" i="8"/>
  <c r="V23" i="9" s="1"/>
  <c r="W23" i="5"/>
  <c r="AG38" i="8"/>
  <c r="L23" i="9" s="1"/>
  <c r="AJ38" i="8"/>
  <c r="O23" i="9" s="1"/>
  <c r="AL38" i="8"/>
  <c r="Q23" i="9" s="1"/>
  <c r="V22" i="5"/>
  <c r="GZ38" i="4"/>
  <c r="S20" i="9" s="1"/>
  <c r="HB38" i="4"/>
  <c r="U20" i="9" s="1"/>
  <c r="HL38" i="4"/>
  <c r="J21" i="9" s="1"/>
  <c r="HQ38" i="4"/>
  <c r="O21" i="9" s="1"/>
  <c r="GX38" i="4"/>
  <c r="Q20" i="9" s="1"/>
  <c r="HV38" i="4"/>
  <c r="T21" i="9" s="1"/>
  <c r="HW38" i="4"/>
  <c r="U21" i="9" s="1"/>
  <c r="GY38" i="4"/>
  <c r="R20" i="9" s="1"/>
  <c r="HA38" i="4"/>
  <c r="T20" i="9" s="1"/>
  <c r="GN38" i="4"/>
  <c r="G20" i="9" s="1"/>
  <c r="GT38" i="4"/>
  <c r="M20" i="9" s="1"/>
  <c r="U19" i="5"/>
  <c r="V19" i="5"/>
  <c r="E19" i="5"/>
  <c r="FU38" i="4"/>
  <c r="I19" i="9" s="1"/>
  <c r="H19" i="5"/>
  <c r="S18" i="5"/>
  <c r="T18" i="5"/>
  <c r="FF38" i="4"/>
  <c r="O18" i="9" s="1"/>
  <c r="FG38" i="4"/>
  <c r="P18" i="9" s="1"/>
  <c r="Q18" i="5"/>
  <c r="E18" i="5"/>
  <c r="O17" i="5"/>
  <c r="Q17" i="5"/>
  <c r="P17" i="5"/>
  <c r="ES38" i="4"/>
  <c r="W17" i="9" s="1"/>
  <c r="DD38" i="4"/>
  <c r="C16" i="9" s="1"/>
  <c r="G16" i="5"/>
  <c r="H16" i="5"/>
  <c r="J16" i="5"/>
  <c r="P16" i="5"/>
  <c r="M15" i="5"/>
  <c r="CL38" i="4"/>
  <c r="F15" i="9" s="1"/>
  <c r="C15" i="5"/>
  <c r="D15" i="5"/>
  <c r="BI38" i="4"/>
  <c r="S13" i="9" s="1"/>
  <c r="T13" i="5"/>
  <c r="AV38" i="4"/>
  <c r="F13" i="9" s="1"/>
  <c r="G13" i="5"/>
  <c r="AT38" i="4"/>
  <c r="D13" i="9" s="1"/>
  <c r="G12" i="5"/>
  <c r="AQ38" i="4"/>
  <c r="V12" i="9" s="1"/>
  <c r="AR38" i="4"/>
  <c r="W12" i="9" s="1"/>
  <c r="AP38" i="4"/>
  <c r="U12" i="9" s="1"/>
  <c r="C11" i="5"/>
  <c r="V11" i="5"/>
  <c r="D38" i="4"/>
  <c r="D11" i="9" s="1"/>
  <c r="T38" i="4"/>
  <c r="T11" i="9" s="1"/>
  <c r="S38" i="4"/>
  <c r="S11" i="9" s="1"/>
  <c r="W38" i="4"/>
  <c r="W11" i="9" s="1"/>
  <c r="U11" i="5"/>
  <c r="I38" i="4"/>
  <c r="I11" i="9" s="1"/>
  <c r="Q38" i="4"/>
  <c r="Q11" i="9" s="1"/>
  <c r="BN4" i="7"/>
  <c r="AZ4" i="7"/>
  <c r="BJ4" i="7" s="1"/>
  <c r="BU4" i="8"/>
  <c r="CE4" i="8" s="1"/>
  <c r="CI4" i="8"/>
  <c r="N34" i="5"/>
  <c r="EJ38" i="7"/>
  <c r="N34" i="9" s="1"/>
  <c r="K33" i="5"/>
  <c r="DL38" i="7"/>
  <c r="K33" i="9" s="1"/>
  <c r="U29" i="5"/>
  <c r="AP38" i="7"/>
  <c r="U29" i="9" s="1"/>
  <c r="O29" i="5"/>
  <c r="AJ38" i="7"/>
  <c r="O29" i="9" s="1"/>
  <c r="D29" i="5"/>
  <c r="Y38" i="7"/>
  <c r="D29" i="9" s="1"/>
  <c r="E28" i="5"/>
  <c r="E38" i="7"/>
  <c r="E28" i="9" s="1"/>
  <c r="M23" i="5"/>
  <c r="AH38" i="8"/>
  <c r="M23" i="9" s="1"/>
  <c r="D26" i="5"/>
  <c r="CJ38" i="8"/>
  <c r="D26" i="9" s="1"/>
  <c r="G26" i="5"/>
  <c r="CM38" i="8"/>
  <c r="G26" i="9" s="1"/>
  <c r="L26" i="5"/>
  <c r="CR38" i="8"/>
  <c r="L26" i="9" s="1"/>
  <c r="O26" i="5"/>
  <c r="CU38" i="8"/>
  <c r="O26" i="9" s="1"/>
  <c r="T26" i="5"/>
  <c r="CZ38" i="8"/>
  <c r="T26" i="9" s="1"/>
  <c r="W26" i="5"/>
  <c r="DC38" i="8"/>
  <c r="W26" i="9" s="1"/>
  <c r="F27" i="5"/>
  <c r="DG38" i="8"/>
  <c r="F27" i="9" s="1"/>
  <c r="H27" i="5"/>
  <c r="DI38" i="8"/>
  <c r="H27" i="9" s="1"/>
  <c r="J27" i="5"/>
  <c r="DK38" i="8"/>
  <c r="J27" i="9" s="1"/>
  <c r="L27" i="5"/>
  <c r="DM38" i="8"/>
  <c r="L27" i="9" s="1"/>
  <c r="P27" i="5"/>
  <c r="DQ38" i="8"/>
  <c r="P27" i="9" s="1"/>
  <c r="V27" i="5"/>
  <c r="DW38" i="8"/>
  <c r="V27" i="9" s="1"/>
  <c r="H31" i="5"/>
  <c r="BS38" i="7"/>
  <c r="H31" i="9" s="1"/>
  <c r="L31" i="5"/>
  <c r="BW38" i="7"/>
  <c r="L31" i="9" s="1"/>
  <c r="P31" i="5"/>
  <c r="CA38" i="7"/>
  <c r="P31" i="9" s="1"/>
  <c r="T31" i="5"/>
  <c r="CE38" i="7"/>
  <c r="T31" i="9" s="1"/>
  <c r="S21" i="5"/>
  <c r="D27" i="5"/>
  <c r="R27" i="5"/>
  <c r="T27" i="5"/>
  <c r="D31" i="5"/>
  <c r="F33" i="5"/>
  <c r="AZ4" i="8"/>
  <c r="BJ4" i="8" s="1"/>
  <c r="C12" i="5"/>
  <c r="CD38" i="4"/>
  <c r="S14" i="9" s="1"/>
  <c r="O15" i="5"/>
  <c r="CZ38" i="4"/>
  <c r="T15" i="9" s="1"/>
  <c r="N16" i="5"/>
  <c r="E17" i="5"/>
  <c r="EE38" i="4"/>
  <c r="I17" i="9" s="1"/>
  <c r="L19" i="5"/>
  <c r="GM38" i="4"/>
  <c r="F20" i="9" s="1"/>
  <c r="HN38" i="4"/>
  <c r="L21" i="9" s="1"/>
  <c r="HT38" i="4"/>
  <c r="R21" i="9" s="1"/>
  <c r="HP38" i="4"/>
  <c r="N21" i="9" s="1"/>
  <c r="I38" i="8"/>
  <c r="I22" i="9" s="1"/>
  <c r="D22" i="5"/>
  <c r="U38" i="8"/>
  <c r="U22" i="9" s="1"/>
  <c r="AS38" i="8"/>
  <c r="C24" i="9" s="1"/>
  <c r="N24" i="5"/>
  <c r="E24" i="5"/>
  <c r="N19" i="5"/>
  <c r="EG38" i="4"/>
  <c r="K17" i="9" s="1"/>
  <c r="AZ38" i="4"/>
  <c r="J13" i="9" s="1"/>
  <c r="GC38" i="4"/>
  <c r="Q19" i="9" s="1"/>
  <c r="EO38" i="7"/>
  <c r="S34" i="9" s="1"/>
  <c r="AN38" i="7"/>
  <c r="S29" i="9" s="1"/>
  <c r="CP38" i="4"/>
  <c r="J15" i="9" s="1"/>
  <c r="K16" i="5"/>
  <c r="R16" i="5"/>
  <c r="C17" i="5"/>
  <c r="U18" i="5"/>
  <c r="HD38" i="4"/>
  <c r="W20" i="9" s="1"/>
  <c r="GR38" i="4"/>
  <c r="K20" i="9" s="1"/>
  <c r="GJ38" i="4"/>
  <c r="C20" i="9" s="1"/>
  <c r="AD38" i="7"/>
  <c r="I29" i="9" s="1"/>
  <c r="AF38" i="7"/>
  <c r="K29" i="9" s="1"/>
  <c r="T19" i="5"/>
  <c r="C18" i="5"/>
  <c r="V18" i="5"/>
  <c r="HJ38" i="4"/>
  <c r="H21" i="9" s="1"/>
  <c r="ER38" i="4"/>
  <c r="V17" i="9" s="1"/>
  <c r="HE38" i="4"/>
  <c r="C21" i="9" s="1"/>
  <c r="K38" i="4"/>
  <c r="K11" i="9" s="1"/>
  <c r="L13" i="5"/>
  <c r="AR38" i="7"/>
  <c r="W29" i="9" s="1"/>
  <c r="DU38" i="7"/>
  <c r="T33" i="9" s="1"/>
  <c r="AC38" i="4"/>
  <c r="H12" i="9" s="1"/>
  <c r="AS4" i="4"/>
  <c r="HO38" i="4"/>
  <c r="M21" i="9" s="1"/>
  <c r="HK38" i="4"/>
  <c r="I21" i="9" s="1"/>
  <c r="GW38" i="4"/>
  <c r="P20" i="9" s="1"/>
  <c r="GS38" i="4"/>
  <c r="L20" i="9" s="1"/>
  <c r="CR38" i="4"/>
  <c r="L15" i="9" s="1"/>
  <c r="CA38" i="4"/>
  <c r="P14" i="9" s="1"/>
  <c r="AL38" i="4"/>
  <c r="Q12" i="9" s="1"/>
  <c r="P34" i="5"/>
  <c r="EL38" i="7"/>
  <c r="P34" i="9" s="1"/>
  <c r="K34" i="5"/>
  <c r="EG38" i="7"/>
  <c r="K34" i="9" s="1"/>
  <c r="F34" i="5"/>
  <c r="EB38" i="7"/>
  <c r="F34" i="9" s="1"/>
  <c r="V33" i="5"/>
  <c r="DW38" i="7"/>
  <c r="V33" i="9" s="1"/>
  <c r="S33" i="5"/>
  <c r="DT38" i="7"/>
  <c r="S33" i="9" s="1"/>
  <c r="I33" i="5"/>
  <c r="DJ38" i="7"/>
  <c r="I33" i="9" s="1"/>
  <c r="E33" i="5"/>
  <c r="DF38" i="7"/>
  <c r="E33" i="9" s="1"/>
  <c r="C29" i="5"/>
  <c r="X38" i="7"/>
  <c r="C29" i="9" s="1"/>
  <c r="V28" i="5"/>
  <c r="V38" i="7"/>
  <c r="V28" i="9" s="1"/>
  <c r="Q28" i="5"/>
  <c r="Q38" i="7"/>
  <c r="Q28" i="9" s="1"/>
  <c r="J28" i="5"/>
  <c r="J38" i="7"/>
  <c r="J28" i="9" s="1"/>
  <c r="G28" i="5"/>
  <c r="G38" i="7"/>
  <c r="G28" i="9" s="1"/>
  <c r="J22" i="5"/>
  <c r="J38" i="8"/>
  <c r="J22" i="9" s="1"/>
  <c r="AI38" i="8"/>
  <c r="N23" i="9" s="1"/>
  <c r="D25" i="5"/>
  <c r="BO38" i="8"/>
  <c r="D25" i="9" s="1"/>
  <c r="F25" i="5"/>
  <c r="BQ38" i="8"/>
  <c r="F25" i="9" s="1"/>
  <c r="H25" i="5"/>
  <c r="BS38" i="8"/>
  <c r="H25" i="9" s="1"/>
  <c r="N25" i="5"/>
  <c r="BY38" i="8"/>
  <c r="N25" i="9" s="1"/>
  <c r="R25" i="5"/>
  <c r="CC38" i="8"/>
  <c r="R25" i="9" s="1"/>
  <c r="T25" i="5"/>
  <c r="CE38" i="8"/>
  <c r="T25" i="9" s="1"/>
  <c r="V25" i="5"/>
  <c r="CG38" i="8"/>
  <c r="V25" i="9" s="1"/>
  <c r="C26" i="5"/>
  <c r="CI38" i="8"/>
  <c r="C26" i="9" s="1"/>
  <c r="K26" i="5"/>
  <c r="CQ38" i="8"/>
  <c r="K26" i="9" s="1"/>
  <c r="P26" i="5"/>
  <c r="CV38" i="8"/>
  <c r="P26" i="9" s="1"/>
  <c r="S26" i="5"/>
  <c r="CY38" i="8"/>
  <c r="S26" i="9" s="1"/>
  <c r="D30" i="5"/>
  <c r="AT38" i="7"/>
  <c r="D30" i="9" s="1"/>
  <c r="F30" i="5"/>
  <c r="AV38" i="7"/>
  <c r="F30" i="9" s="1"/>
  <c r="J30" i="5"/>
  <c r="AZ38" i="7"/>
  <c r="J30" i="9" s="1"/>
  <c r="L30" i="5"/>
  <c r="BB38" i="7"/>
  <c r="L30" i="9" s="1"/>
  <c r="N30" i="5"/>
  <c r="BD38" i="7"/>
  <c r="N30" i="9" s="1"/>
  <c r="P30" i="5"/>
  <c r="BF38" i="7"/>
  <c r="P30" i="9" s="1"/>
  <c r="R30" i="5"/>
  <c r="BH38" i="7"/>
  <c r="R30" i="9" s="1"/>
  <c r="T30" i="5"/>
  <c r="BJ38" i="7"/>
  <c r="T30" i="9" s="1"/>
  <c r="F31" i="5"/>
  <c r="BQ38" i="7"/>
  <c r="F31" i="9" s="1"/>
  <c r="J31" i="5"/>
  <c r="BU38" i="7"/>
  <c r="J31" i="9" s="1"/>
  <c r="N31" i="5"/>
  <c r="BY38" i="7"/>
  <c r="N31" i="9" s="1"/>
  <c r="R31" i="5"/>
  <c r="CC38" i="7"/>
  <c r="R31" i="9" s="1"/>
  <c r="V31" i="5"/>
  <c r="CG38" i="7"/>
  <c r="V31" i="9" s="1"/>
  <c r="P22" i="5"/>
  <c r="S23" i="5"/>
  <c r="J25" i="5"/>
  <c r="L25" i="5"/>
  <c r="H26" i="5"/>
  <c r="N27" i="5"/>
  <c r="S28" i="5"/>
  <c r="P29" i="5"/>
  <c r="J34" i="5"/>
  <c r="V30" i="5"/>
  <c r="BL38" i="7"/>
  <c r="V30" i="9" s="1"/>
  <c r="F32" i="5"/>
  <c r="CL38" i="7"/>
  <c r="F32" i="9" s="1"/>
  <c r="H32" i="5"/>
  <c r="CN38" i="7"/>
  <c r="H32" i="9" s="1"/>
  <c r="J32" i="5"/>
  <c r="CP38" i="7"/>
  <c r="J32" i="9" s="1"/>
  <c r="L32" i="5"/>
  <c r="CR38" i="7"/>
  <c r="L32" i="9" s="1"/>
  <c r="P32" i="5"/>
  <c r="CV38" i="7"/>
  <c r="P32" i="9" s="1"/>
  <c r="V32" i="5"/>
  <c r="DB38" i="7"/>
  <c r="V32" i="9" s="1"/>
  <c r="N32" i="5"/>
  <c r="CP4" i="8" l="1"/>
  <c r="CZ4" i="8" s="1"/>
  <c r="DD4" i="8"/>
  <c r="DK4" i="8" s="1"/>
  <c r="DU4" i="8" s="1"/>
  <c r="AZ4" i="4"/>
  <c r="BJ4" i="4" s="1"/>
  <c r="BN4" i="4"/>
  <c r="CI4" i="7"/>
  <c r="BU4" i="7"/>
  <c r="CE4" i="7" s="1"/>
  <c r="BU4" i="4" l="1"/>
  <c r="CE4" i="4" s="1"/>
  <c r="CI4" i="4"/>
  <c r="DD4" i="7"/>
  <c r="CP4" i="7"/>
  <c r="CZ4" i="7" s="1"/>
  <c r="CP4" i="4" l="1"/>
  <c r="CZ4" i="4" s="1"/>
  <c r="DD4" i="4"/>
  <c r="DK4" i="7"/>
  <c r="DU4" i="7" s="1"/>
  <c r="DY4" i="7"/>
  <c r="EF4" i="7" s="1"/>
  <c r="EP4" i="7" s="1"/>
  <c r="DK4" i="4" l="1"/>
  <c r="DU4" i="4" s="1"/>
  <c r="DY4" i="4"/>
  <c r="EF4" i="4" l="1"/>
  <c r="EP4" i="4" s="1"/>
  <c r="ET4" i="4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<sst xmlns="http://schemas.openxmlformats.org/spreadsheetml/2006/main" count="2014" uniqueCount="148">
  <si>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</si>
  <si>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</si>
  <si>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</si>
  <si>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</si>
  <si>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</si>
  <si>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</si>
  <si>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</si>
  <si>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</si>
  <si>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</si>
  <si>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</si>
  <si>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</si>
  <si>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</si>
  <si>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</si>
  <si>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</si>
  <si>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</si>
  <si>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</si>
  <si>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</si>
  <si>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</si>
  <si>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</si>
  <si>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</si>
  <si>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</si>
  <si>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</si>
  <si>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</si>
  <si>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</si>
  <si>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</si>
  <si>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</si>
  <si>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</si>
  <si>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</si>
  <si>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</si>
  <si>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</si>
  <si>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</si>
  <si>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</si>
  <si>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</si>
  <si>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</si>
  <si>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</si>
  <si>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</si>
  <si>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</si>
  <si>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</si>
  <si>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</si>
  <si>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</si>
  <si>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</si>
  <si>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</si>
  <si>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</si>
  <si>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</si>
  <si>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</si>
  <si>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</si>
  <si>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</si>
  <si>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</si>
  <si>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</si>
  <si>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</si>
  <si>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</si>
  <si>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</si>
  <si>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</si>
  <si>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</si>
  <si>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</si>
  <si>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</si>
  <si>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</si>
  <si>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</si>
  <si>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</si>
  <si>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</si>
  <si>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</si>
  <si>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</si>
  <si>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</si>
  <si>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</si>
  <si>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</si>
  <si>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</si>
  <si>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</si>
  <si>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</si>
  <si>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</si>
  <si>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</si>
  <si>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</si>
  <si>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</si>
  <si>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</si>
  <si>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</si>
  <si>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</si>
  <si>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</si>
  <si>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</si>
  <si>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</si>
  <si>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</si>
  <si>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</si>
  <si>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</si>
  <si>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</si>
  <si>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</si>
  <si>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</si>
  <si>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</si>
  <si>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</si>
  <si>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</si>
  <si>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</si>
  <si>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</si>
  <si>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</si>
  <si>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</si>
  <si>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</si>
  <si>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</si>
  <si>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</si>
  <si>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</si>
  <si>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</si>
  <si>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</si>
  <si>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</si>
  <si>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</si>
  <si>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</si>
  <si>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</si>
  <si>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</si>
  <si>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</si>
  <si>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</si>
  <si>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</si>
  <si>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</si>
  <si>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</si>
  <si>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</si>
  <si>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</si>
  <si>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</si>
  <si>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</si>
  <si>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</si>
  <si>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</si>
  <si>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</si>
  <si>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</si>
  <si>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</si>
  <si>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</si>
  <si>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</si>
  <si>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</si>
  <si>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</si>
  <si>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</si>
  <si>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</si>
  <si>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</si>
  <si>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</si>
  <si>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</si>
  <si>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</si>
  <si>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</si>
  <si>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</si>
  <si>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</si>
  <si>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</si>
  <si>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</si>
  <si>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</si>
  <si>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</si>
  <si>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</si>
  <si>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</si>
  <si>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</si>
  <si>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</si>
  <si>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</si>
  <si>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</si>
  <si>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</si>
  <si>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</si>
  <si>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</si>
  <si>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</si>
  <si>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</si>
  <si>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</si>
  <si>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</si>
  <si>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市区町村民税_x000D_
合計</t>
    <phoneticPr fontId="10"/>
  </si>
  <si>
    <t>道府県民税
合計</t>
    <rPh sb="6" eb="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</si>
</sst>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topLeftCell="HC1" zoomScale="80" zoomScaleNormal="80" zoomScaleSheetLayoutView="80" workbookViewId="0">
      <selection activeCell="HE37" sqref="HE37:HY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80" t="s">
        <v>21</v>
      </c>
      <c r="B4" s="81"/>
      <c r="C4" s="82">
        <v>10</v>
      </c>
      <c r="D4" s="82"/>
      <c r="E4" s="82"/>
      <c r="F4" s="82"/>
      <c r="G4" s="82"/>
      <c r="H4" s="82"/>
      <c r="I4" s="83"/>
      <c r="J4" s="82">
        <f>+C4+1</f>
        <v>11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</v>
      </c>
      <c r="U4" s="82"/>
      <c r="V4" s="82"/>
      <c r="W4" s="83"/>
      <c r="X4" s="82">
        <f>+C4+10</f>
        <v>20</v>
      </c>
      <c r="Y4" s="82"/>
      <c r="Z4" s="82"/>
      <c r="AA4" s="82"/>
      <c r="AB4" s="82"/>
      <c r="AC4" s="82"/>
      <c r="AD4" s="83"/>
      <c r="AE4" s="82">
        <f>+X4+1</f>
        <v>21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22</v>
      </c>
      <c r="AP4" s="82"/>
      <c r="AQ4" s="82"/>
      <c r="AR4" s="83"/>
      <c r="AS4" s="82">
        <f>+X4+10</f>
        <v>30</v>
      </c>
      <c r="AT4" s="82"/>
      <c r="AU4" s="82"/>
      <c r="AV4" s="82"/>
      <c r="AW4" s="82"/>
      <c r="AX4" s="82"/>
      <c r="AY4" s="83"/>
      <c r="AZ4" s="82">
        <f>+AS4+1</f>
        <v>31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32</v>
      </c>
      <c r="BK4" s="82"/>
      <c r="BL4" s="82"/>
      <c r="BM4" s="83"/>
      <c r="BN4" s="82">
        <f>+AS4+10</f>
        <v>40</v>
      </c>
      <c r="BO4" s="82"/>
      <c r="BP4" s="82"/>
      <c r="BQ4" s="82"/>
      <c r="BR4" s="82"/>
      <c r="BS4" s="82"/>
      <c r="BT4" s="83"/>
      <c r="BU4" s="82">
        <f>+BN4+1</f>
        <v>41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42</v>
      </c>
      <c r="CF4" s="82"/>
      <c r="CG4" s="82"/>
      <c r="CH4" s="83"/>
      <c r="CI4" s="82">
        <f>+BN4+10</f>
        <v>50</v>
      </c>
      <c r="CJ4" s="82"/>
      <c r="CK4" s="82"/>
      <c r="CL4" s="82"/>
      <c r="CM4" s="82"/>
      <c r="CN4" s="82"/>
      <c r="CO4" s="83"/>
      <c r="CP4" s="82">
        <f>+CI4+1</f>
        <v>51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52</v>
      </c>
      <c r="DA4" s="82"/>
      <c r="DB4" s="82"/>
      <c r="DC4" s="83"/>
      <c r="DD4" s="82">
        <f>+CI4+10</f>
        <v>60</v>
      </c>
      <c r="DE4" s="82"/>
      <c r="DF4" s="82"/>
      <c r="DG4" s="82"/>
      <c r="DH4" s="82"/>
      <c r="DI4" s="82"/>
      <c r="DJ4" s="83"/>
      <c r="DK4" s="82">
        <f>+DD4+1</f>
        <v>61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62</v>
      </c>
      <c r="DV4" s="82"/>
      <c r="DW4" s="82"/>
      <c r="DX4" s="83"/>
      <c r="DY4" s="82">
        <f>+DD4+10</f>
        <v>70</v>
      </c>
      <c r="DZ4" s="82"/>
      <c r="EA4" s="82"/>
      <c r="EB4" s="82"/>
      <c r="EC4" s="82"/>
      <c r="ED4" s="82"/>
      <c r="EE4" s="83"/>
      <c r="EF4" s="82">
        <f>+DY4+1</f>
        <v>71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72</v>
      </c>
      <c r="EQ4" s="82"/>
      <c r="ER4" s="82"/>
      <c r="ES4" s="83"/>
      <c r="ET4" s="82">
        <f>+DY4+10</f>
        <v>80</v>
      </c>
      <c r="EU4" s="82"/>
      <c r="EV4" s="82"/>
      <c r="EW4" s="82"/>
      <c r="EX4" s="82"/>
      <c r="EY4" s="82"/>
      <c r="EZ4" s="83"/>
      <c r="FA4" s="82">
        <f>+ET4+1</f>
        <v>81</v>
      </c>
      <c r="FB4" s="82"/>
      <c r="FC4" s="82"/>
      <c r="FD4" s="82"/>
      <c r="FE4" s="82"/>
      <c r="FF4" s="82"/>
      <c r="FG4" s="82"/>
      <c r="FH4" s="82"/>
      <c r="FI4" s="82"/>
      <c r="FJ4" s="83"/>
      <c r="FK4" s="82">
        <f>+FA4+1</f>
        <v>82</v>
      </c>
      <c r="FL4" s="82"/>
      <c r="FM4" s="82"/>
      <c r="FN4" s="83"/>
      <c r="FO4" s="82">
        <f>+ET4+10</f>
        <v>90</v>
      </c>
      <c r="FP4" s="82"/>
      <c r="FQ4" s="82"/>
      <c r="FR4" s="82"/>
      <c r="FS4" s="82"/>
      <c r="FT4" s="82"/>
      <c r="FU4" s="83"/>
      <c r="FV4" s="82">
        <f>+FO4+1</f>
        <v>91</v>
      </c>
      <c r="FW4" s="82"/>
      <c r="FX4" s="82"/>
      <c r="FY4" s="82"/>
      <c r="FZ4" s="82"/>
      <c r="GA4" s="82"/>
      <c r="GB4" s="82"/>
      <c r="GC4" s="82"/>
      <c r="GD4" s="82"/>
      <c r="GE4" s="83"/>
      <c r="GF4" s="82">
        <f>+FV4+1</f>
        <v>92</v>
      </c>
      <c r="GG4" s="82"/>
      <c r="GH4" s="82"/>
      <c r="GI4" s="83"/>
      <c r="GJ4" s="82">
        <f>+FO4+10</f>
        <v>100</v>
      </c>
      <c r="GK4" s="82"/>
      <c r="GL4" s="82"/>
      <c r="GM4" s="82"/>
      <c r="GN4" s="82"/>
      <c r="GO4" s="82"/>
      <c r="GP4" s="83"/>
      <c r="GQ4" s="82">
        <f>+GJ4+1</f>
        <v>101</v>
      </c>
      <c r="GR4" s="82"/>
      <c r="GS4" s="82"/>
      <c r="GT4" s="82"/>
      <c r="GU4" s="82"/>
      <c r="GV4" s="82"/>
      <c r="GW4" s="82"/>
      <c r="GX4" s="82"/>
      <c r="GY4" s="82"/>
      <c r="GZ4" s="83"/>
      <c r="HA4" s="82">
        <f>+GQ4+1</f>
        <v>102</v>
      </c>
      <c r="HB4" s="82"/>
      <c r="HC4" s="82"/>
      <c r="HD4" s="83"/>
      <c r="HE4" s="82">
        <f>+GJ4+10</f>
        <v>110</v>
      </c>
      <c r="HF4" s="82"/>
      <c r="HG4" s="82"/>
      <c r="HH4" s="82"/>
      <c r="HI4" s="82"/>
      <c r="HJ4" s="82"/>
      <c r="HK4" s="83"/>
      <c r="HL4" s="82">
        <f>+HE4+1</f>
        <v>111</v>
      </c>
      <c r="HM4" s="82"/>
      <c r="HN4" s="82"/>
      <c r="HO4" s="82"/>
      <c r="HP4" s="82"/>
      <c r="HQ4" s="82"/>
      <c r="HR4" s="82"/>
      <c r="HS4" s="82"/>
      <c r="HT4" s="82"/>
      <c r="HU4" s="83"/>
      <c r="HV4" s="82">
        <f>+HL4+1</f>
        <v>112</v>
      </c>
      <c r="HW4" s="82"/>
      <c r="HX4" s="82"/>
      <c r="HY4" s="83"/>
    </row>
    <row r="5" spans="1:233" s="4" customFormat="1" ht="15" customHeight="1" x14ac:dyDescent="0.2">
      <c r="A5" s="86" t="s">
        <v>22</v>
      </c>
      <c r="B5" s="87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  <c r="DY5" s="84" t="s">
        <v>23</v>
      </c>
      <c r="DZ5" s="84"/>
      <c r="EA5" s="84"/>
      <c r="EB5" s="84"/>
      <c r="EC5" s="84"/>
      <c r="ED5" s="84"/>
      <c r="EE5" s="85"/>
      <c r="EF5" s="84" t="str">
        <f>+DY5</f>
        <v>市町村民税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市町村民税</v>
      </c>
      <c r="EQ5" s="84"/>
      <c r="ER5" s="84"/>
      <c r="ES5" s="85"/>
      <c r="ET5" s="84" t="s">
        <v>23</v>
      </c>
      <c r="EU5" s="84"/>
      <c r="EV5" s="84"/>
      <c r="EW5" s="84"/>
      <c r="EX5" s="84"/>
      <c r="EY5" s="84"/>
      <c r="EZ5" s="85"/>
      <c r="FA5" s="84" t="str">
        <f>+ET5</f>
        <v>市町村民税</v>
      </c>
      <c r="FB5" s="84"/>
      <c r="FC5" s="84"/>
      <c r="FD5" s="84"/>
      <c r="FE5" s="84"/>
      <c r="FF5" s="84"/>
      <c r="FG5" s="84"/>
      <c r="FH5" s="84"/>
      <c r="FI5" s="84"/>
      <c r="FJ5" s="85"/>
      <c r="FK5" s="84" t="str">
        <f>+FA5</f>
        <v>市町村民税</v>
      </c>
      <c r="FL5" s="84"/>
      <c r="FM5" s="84"/>
      <c r="FN5" s="85"/>
      <c r="FO5" s="84" t="s">
        <v>23</v>
      </c>
      <c r="FP5" s="84"/>
      <c r="FQ5" s="84"/>
      <c r="FR5" s="84"/>
      <c r="FS5" s="84"/>
      <c r="FT5" s="84"/>
      <c r="FU5" s="85"/>
      <c r="FV5" s="84" t="str">
        <f>+FO5</f>
        <v>市町村民税</v>
      </c>
      <c r="FW5" s="84"/>
      <c r="FX5" s="84"/>
      <c r="FY5" s="84"/>
      <c r="FZ5" s="84"/>
      <c r="GA5" s="84"/>
      <c r="GB5" s="84"/>
      <c r="GC5" s="84"/>
      <c r="GD5" s="84"/>
      <c r="GE5" s="85"/>
      <c r="GF5" s="84" t="str">
        <f>+FV5</f>
        <v>市町村民税</v>
      </c>
      <c r="GG5" s="84"/>
      <c r="GH5" s="84"/>
      <c r="GI5" s="85"/>
      <c r="GJ5" s="84" t="s">
        <v>23</v>
      </c>
      <c r="GK5" s="84"/>
      <c r="GL5" s="84"/>
      <c r="GM5" s="84"/>
      <c r="GN5" s="84"/>
      <c r="GO5" s="84"/>
      <c r="GP5" s="85"/>
      <c r="GQ5" s="84" t="str">
        <f>+GJ5</f>
        <v>市町村民税</v>
      </c>
      <c r="GR5" s="84"/>
      <c r="GS5" s="84"/>
      <c r="GT5" s="84"/>
      <c r="GU5" s="84"/>
      <c r="GV5" s="84"/>
      <c r="GW5" s="84"/>
      <c r="GX5" s="84"/>
      <c r="GY5" s="84"/>
      <c r="GZ5" s="85"/>
      <c r="HA5" s="84" t="str">
        <f>+GQ5</f>
        <v>市町村民税</v>
      </c>
      <c r="HB5" s="84"/>
      <c r="HC5" s="84"/>
      <c r="HD5" s="85"/>
      <c r="HE5" s="84" t="s">
        <v>23</v>
      </c>
      <c r="HF5" s="84"/>
      <c r="HG5" s="84"/>
      <c r="HH5" s="84"/>
      <c r="HI5" s="84"/>
      <c r="HJ5" s="84"/>
      <c r="HK5" s="85"/>
      <c r="HL5" s="84" t="str">
        <f>+HE5</f>
        <v>市町村民税</v>
      </c>
      <c r="HM5" s="84"/>
      <c r="HN5" s="84"/>
      <c r="HO5" s="84"/>
      <c r="HP5" s="84"/>
      <c r="HQ5" s="84"/>
      <c r="HR5" s="84"/>
      <c r="HS5" s="84"/>
      <c r="HT5" s="84"/>
      <c r="HU5" s="85"/>
      <c r="HV5" s="84" t="str">
        <f>+HL5</f>
        <v>市町村民税</v>
      </c>
      <c r="HW5" s="84"/>
      <c r="HX5" s="84"/>
      <c r="HY5" s="85"/>
    </row>
    <row r="6" spans="1:233" s="4" customFormat="1" ht="15" customHeight="1" x14ac:dyDescent="0.2">
      <c r="A6" s="90" t="s">
        <v>25</v>
      </c>
      <c r="B6" s="91"/>
      <c r="C6" s="88" t="s">
        <v>26</v>
      </c>
      <c r="D6" s="88"/>
      <c r="E6" s="88"/>
      <c r="F6" s="88"/>
      <c r="G6" s="88"/>
      <c r="H6" s="88"/>
      <c r="I6" s="89"/>
      <c r="J6" s="88" t="s">
        <v>26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26</v>
      </c>
      <c r="U6" s="88"/>
      <c r="V6" s="88"/>
      <c r="W6" s="89"/>
      <c r="X6" s="88" t="s">
        <v>27</v>
      </c>
      <c r="Y6" s="88"/>
      <c r="Z6" s="88"/>
      <c r="AA6" s="88"/>
      <c r="AB6" s="88"/>
      <c r="AC6" s="88"/>
      <c r="AD6" s="89"/>
      <c r="AE6" s="88" t="s">
        <v>27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27</v>
      </c>
      <c r="AP6" s="88"/>
      <c r="AQ6" s="88"/>
      <c r="AR6" s="89"/>
      <c r="AS6" s="88" t="s">
        <v>28</v>
      </c>
      <c r="AT6" s="88"/>
      <c r="AU6" s="88"/>
      <c r="AV6" s="88"/>
      <c r="AW6" s="88"/>
      <c r="AX6" s="88"/>
      <c r="AY6" s="89"/>
      <c r="AZ6" s="88" t="s">
        <v>28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28</v>
      </c>
      <c r="BK6" s="88"/>
      <c r="BL6" s="88"/>
      <c r="BM6" s="89"/>
      <c r="BN6" s="88" t="s">
        <v>29</v>
      </c>
      <c r="BO6" s="88"/>
      <c r="BP6" s="88"/>
      <c r="BQ6" s="88"/>
      <c r="BR6" s="88"/>
      <c r="BS6" s="88"/>
      <c r="BT6" s="89"/>
      <c r="BU6" s="88" t="s">
        <v>29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29</v>
      </c>
      <c r="CF6" s="88"/>
      <c r="CG6" s="88"/>
      <c r="CH6" s="89"/>
      <c r="CI6" s="88" t="s">
        <v>30</v>
      </c>
      <c r="CJ6" s="88"/>
      <c r="CK6" s="88"/>
      <c r="CL6" s="88"/>
      <c r="CM6" s="88"/>
      <c r="CN6" s="88"/>
      <c r="CO6" s="89"/>
      <c r="CP6" s="88" t="s">
        <v>30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30</v>
      </c>
      <c r="DA6" s="88"/>
      <c r="DB6" s="88"/>
      <c r="DC6" s="89"/>
      <c r="DD6" s="88" t="s">
        <v>31</v>
      </c>
      <c r="DE6" s="88"/>
      <c r="DF6" s="88"/>
      <c r="DG6" s="88"/>
      <c r="DH6" s="88"/>
      <c r="DI6" s="88"/>
      <c r="DJ6" s="89"/>
      <c r="DK6" s="88" t="s">
        <v>31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31</v>
      </c>
      <c r="DV6" s="88"/>
      <c r="DW6" s="88"/>
      <c r="DX6" s="89"/>
      <c r="DY6" s="88" t="s">
        <v>32</v>
      </c>
      <c r="DZ6" s="88"/>
      <c r="EA6" s="88"/>
      <c r="EB6" s="88"/>
      <c r="EC6" s="88"/>
      <c r="ED6" s="88"/>
      <c r="EE6" s="89"/>
      <c r="EF6" s="88" t="s">
        <v>32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32</v>
      </c>
      <c r="EQ6" s="88"/>
      <c r="ER6" s="88"/>
      <c r="ES6" s="89"/>
      <c r="ET6" s="88" t="s">
        <v>33</v>
      </c>
      <c r="EU6" s="88"/>
      <c r="EV6" s="88"/>
      <c r="EW6" s="88"/>
      <c r="EX6" s="88"/>
      <c r="EY6" s="88"/>
      <c r="EZ6" s="89"/>
      <c r="FA6" s="88" t="s">
        <v>33</v>
      </c>
      <c r="FB6" s="88"/>
      <c r="FC6" s="88"/>
      <c r="FD6" s="88"/>
      <c r="FE6" s="88"/>
      <c r="FF6" s="88"/>
      <c r="FG6" s="88"/>
      <c r="FH6" s="88"/>
      <c r="FI6" s="88"/>
      <c r="FJ6" s="89"/>
      <c r="FK6" s="88" t="s">
        <v>120</v>
      </c>
      <c r="FL6" s="88"/>
      <c r="FM6" s="88"/>
      <c r="FN6" s="89"/>
      <c r="FO6" s="88" t="s">
        <v>121</v>
      </c>
      <c r="FP6" s="88"/>
      <c r="FQ6" s="88"/>
      <c r="FR6" s="88"/>
      <c r="FS6" s="88"/>
      <c r="FT6" s="88"/>
      <c r="FU6" s="89"/>
      <c r="FV6" s="88" t="s">
        <v>121</v>
      </c>
      <c r="FW6" s="88"/>
      <c r="FX6" s="88"/>
      <c r="FY6" s="88"/>
      <c r="FZ6" s="88"/>
      <c r="GA6" s="88"/>
      <c r="GB6" s="88"/>
      <c r="GC6" s="88"/>
      <c r="GD6" s="88"/>
      <c r="GE6" s="89"/>
      <c r="GF6" s="88" t="s">
        <v>121</v>
      </c>
      <c r="GG6" s="88"/>
      <c r="GH6" s="88"/>
      <c r="GI6" s="89"/>
      <c r="GJ6" s="88" t="s">
        <v>122</v>
      </c>
      <c r="GK6" s="88"/>
      <c r="GL6" s="88"/>
      <c r="GM6" s="88"/>
      <c r="GN6" s="88"/>
      <c r="GO6" s="88"/>
      <c r="GP6" s="89"/>
      <c r="GQ6" s="88" t="s">
        <v>122</v>
      </c>
      <c r="GR6" s="88"/>
      <c r="GS6" s="88"/>
      <c r="GT6" s="88"/>
      <c r="GU6" s="88"/>
      <c r="GV6" s="88"/>
      <c r="GW6" s="88"/>
      <c r="GX6" s="88"/>
      <c r="GY6" s="88"/>
      <c r="GZ6" s="89"/>
      <c r="HA6" s="88" t="s">
        <v>122</v>
      </c>
      <c r="HB6" s="88"/>
      <c r="HC6" s="88"/>
      <c r="HD6" s="89"/>
      <c r="HE6" s="88" t="s">
        <v>123</v>
      </c>
      <c r="HF6" s="88"/>
      <c r="HG6" s="88"/>
      <c r="HH6" s="88"/>
      <c r="HI6" s="88"/>
      <c r="HJ6" s="88"/>
      <c r="HK6" s="89"/>
      <c r="HL6" s="88" t="s">
        <v>123</v>
      </c>
      <c r="HM6" s="88"/>
      <c r="HN6" s="88"/>
      <c r="HO6" s="88"/>
      <c r="HP6" s="88"/>
      <c r="HQ6" s="88"/>
      <c r="HR6" s="88"/>
      <c r="HS6" s="88"/>
      <c r="HT6" s="88"/>
      <c r="HU6" s="89"/>
      <c r="HV6" s="88" t="s">
        <v>123</v>
      </c>
      <c r="HW6" s="88"/>
      <c r="HX6" s="88"/>
      <c r="HY6" s="89"/>
    </row>
    <row r="7" spans="1:233" ht="15" customHeight="1" x14ac:dyDescent="0.2">
      <c r="A7" s="94" t="s">
        <v>115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  <c r="DY7" s="100" t="s">
        <v>39</v>
      </c>
      <c r="DZ7" s="100"/>
      <c r="EA7" s="100"/>
      <c r="EB7" s="101"/>
      <c r="EC7" s="102" t="s">
        <v>40</v>
      </c>
      <c r="ED7" s="102" t="s">
        <v>41</v>
      </c>
      <c r="EE7" s="111" t="s">
        <v>42</v>
      </c>
      <c r="EF7" s="113" t="s">
        <v>43</v>
      </c>
      <c r="EG7" s="100" t="s">
        <v>44</v>
      </c>
      <c r="EH7" s="100"/>
      <c r="EI7" s="100"/>
      <c r="EJ7" s="100"/>
      <c r="EK7" s="100"/>
      <c r="EL7" s="101"/>
      <c r="EM7" s="102" t="s">
        <v>45</v>
      </c>
      <c r="EN7" s="93" t="s">
        <v>46</v>
      </c>
      <c r="EO7" s="125" t="s">
        <v>47</v>
      </c>
      <c r="EP7" s="127" t="s">
        <v>48</v>
      </c>
      <c r="EQ7" s="115" t="s">
        <v>49</v>
      </c>
      <c r="ER7" s="116"/>
      <c r="ES7" s="117"/>
      <c r="ET7" s="100" t="s">
        <v>39</v>
      </c>
      <c r="EU7" s="100"/>
      <c r="EV7" s="100"/>
      <c r="EW7" s="101"/>
      <c r="EX7" s="102" t="s">
        <v>40</v>
      </c>
      <c r="EY7" s="102" t="s">
        <v>41</v>
      </c>
      <c r="EZ7" s="111" t="s">
        <v>42</v>
      </c>
      <c r="FA7" s="113" t="s">
        <v>43</v>
      </c>
      <c r="FB7" s="100" t="s">
        <v>44</v>
      </c>
      <c r="FC7" s="100"/>
      <c r="FD7" s="100"/>
      <c r="FE7" s="100"/>
      <c r="FF7" s="100"/>
      <c r="FG7" s="101"/>
      <c r="FH7" s="102" t="s">
        <v>45</v>
      </c>
      <c r="FI7" s="93" t="s">
        <v>46</v>
      </c>
      <c r="FJ7" s="125" t="s">
        <v>47</v>
      </c>
      <c r="FK7" s="127" t="s">
        <v>48</v>
      </c>
      <c r="FL7" s="115" t="s">
        <v>49</v>
      </c>
      <c r="FM7" s="116"/>
      <c r="FN7" s="117"/>
      <c r="FO7" s="100" t="s">
        <v>39</v>
      </c>
      <c r="FP7" s="100"/>
      <c r="FQ7" s="100"/>
      <c r="FR7" s="101"/>
      <c r="FS7" s="102" t="s">
        <v>40</v>
      </c>
      <c r="FT7" s="102" t="s">
        <v>41</v>
      </c>
      <c r="FU7" s="111" t="s">
        <v>42</v>
      </c>
      <c r="FV7" s="113" t="s">
        <v>43</v>
      </c>
      <c r="FW7" s="100" t="s">
        <v>44</v>
      </c>
      <c r="FX7" s="100"/>
      <c r="FY7" s="100"/>
      <c r="FZ7" s="100"/>
      <c r="GA7" s="100"/>
      <c r="GB7" s="101"/>
      <c r="GC7" s="102" t="s">
        <v>45</v>
      </c>
      <c r="GD7" s="93" t="s">
        <v>46</v>
      </c>
      <c r="GE7" s="125" t="s">
        <v>47</v>
      </c>
      <c r="GF7" s="127" t="s">
        <v>48</v>
      </c>
      <c r="GG7" s="115" t="s">
        <v>49</v>
      </c>
      <c r="GH7" s="116"/>
      <c r="GI7" s="117"/>
      <c r="GJ7" s="100" t="s">
        <v>39</v>
      </c>
      <c r="GK7" s="100"/>
      <c r="GL7" s="100"/>
      <c r="GM7" s="101"/>
      <c r="GN7" s="102" t="s">
        <v>40</v>
      </c>
      <c r="GO7" s="102" t="s">
        <v>41</v>
      </c>
      <c r="GP7" s="111" t="s">
        <v>42</v>
      </c>
      <c r="GQ7" s="113" t="s">
        <v>43</v>
      </c>
      <c r="GR7" s="100" t="s">
        <v>44</v>
      </c>
      <c r="GS7" s="100"/>
      <c r="GT7" s="100"/>
      <c r="GU7" s="100"/>
      <c r="GV7" s="100"/>
      <c r="GW7" s="101"/>
      <c r="GX7" s="102" t="s">
        <v>45</v>
      </c>
      <c r="GY7" s="93" t="s">
        <v>46</v>
      </c>
      <c r="GZ7" s="125" t="s">
        <v>47</v>
      </c>
      <c r="HA7" s="127" t="s">
        <v>48</v>
      </c>
      <c r="HB7" s="115" t="s">
        <v>49</v>
      </c>
      <c r="HC7" s="116"/>
      <c r="HD7" s="117"/>
      <c r="HE7" s="100" t="s">
        <v>39</v>
      </c>
      <c r="HF7" s="100"/>
      <c r="HG7" s="100"/>
      <c r="HH7" s="101"/>
      <c r="HI7" s="102" t="s">
        <v>40</v>
      </c>
      <c r="HJ7" s="102" t="s">
        <v>41</v>
      </c>
      <c r="HK7" s="111" t="s">
        <v>42</v>
      </c>
      <c r="HL7" s="113" t="s">
        <v>43</v>
      </c>
      <c r="HM7" s="100" t="s">
        <v>44</v>
      </c>
      <c r="HN7" s="100"/>
      <c r="HO7" s="100"/>
      <c r="HP7" s="100"/>
      <c r="HQ7" s="100"/>
      <c r="HR7" s="101"/>
      <c r="HS7" s="102" t="s">
        <v>45</v>
      </c>
      <c r="HT7" s="93" t="s">
        <v>46</v>
      </c>
      <c r="HU7" s="125" t="s">
        <v>47</v>
      </c>
      <c r="HV7" s="127" t="s">
        <v>48</v>
      </c>
      <c r="HW7" s="115" t="s">
        <v>49</v>
      </c>
      <c r="HX7" s="116"/>
      <c r="HY7" s="117"/>
    </row>
    <row r="8" spans="1:233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  <c r="DY8" s="107" t="s">
        <v>50</v>
      </c>
      <c r="DZ8" s="108"/>
      <c r="EA8" s="107" t="s">
        <v>51</v>
      </c>
      <c r="EB8" s="5"/>
      <c r="EC8" s="102"/>
      <c r="ED8" s="102"/>
      <c r="EE8" s="112"/>
      <c r="EF8" s="113"/>
      <c r="EG8" s="92" t="s">
        <v>52</v>
      </c>
      <c r="EH8" s="92" t="s">
        <v>53</v>
      </c>
      <c r="EI8" s="92" t="s">
        <v>54</v>
      </c>
      <c r="EJ8" s="92" t="s">
        <v>55</v>
      </c>
      <c r="EK8" s="92" t="s">
        <v>56</v>
      </c>
      <c r="EL8" s="92" t="s">
        <v>51</v>
      </c>
      <c r="EM8" s="102"/>
      <c r="EN8" s="93"/>
      <c r="EO8" s="126"/>
      <c r="EP8" s="128"/>
      <c r="EQ8" s="107" t="s">
        <v>50</v>
      </c>
      <c r="ER8" s="122"/>
      <c r="ES8" s="114" t="s">
        <v>51</v>
      </c>
      <c r="ET8" s="107" t="s">
        <v>50</v>
      </c>
      <c r="EU8" s="108"/>
      <c r="EV8" s="107" t="s">
        <v>51</v>
      </c>
      <c r="EW8" s="5"/>
      <c r="EX8" s="102"/>
      <c r="EY8" s="102"/>
      <c r="EZ8" s="112"/>
      <c r="FA8" s="113"/>
      <c r="FB8" s="92" t="s">
        <v>52</v>
      </c>
      <c r="FC8" s="92" t="s">
        <v>53</v>
      </c>
      <c r="FD8" s="92" t="s">
        <v>54</v>
      </c>
      <c r="FE8" s="92" t="s">
        <v>55</v>
      </c>
      <c r="FF8" s="92" t="s">
        <v>56</v>
      </c>
      <c r="FG8" s="92" t="s">
        <v>51</v>
      </c>
      <c r="FH8" s="102"/>
      <c r="FI8" s="93"/>
      <c r="FJ8" s="126"/>
      <c r="FK8" s="128"/>
      <c r="FL8" s="107" t="s">
        <v>50</v>
      </c>
      <c r="FM8" s="122"/>
      <c r="FN8" s="114" t="s">
        <v>51</v>
      </c>
      <c r="FO8" s="107" t="s">
        <v>50</v>
      </c>
      <c r="FP8" s="108"/>
      <c r="FQ8" s="107" t="s">
        <v>51</v>
      </c>
      <c r="FR8" s="5"/>
      <c r="FS8" s="102"/>
      <c r="FT8" s="102"/>
      <c r="FU8" s="112"/>
      <c r="FV8" s="113"/>
      <c r="FW8" s="92" t="s">
        <v>52</v>
      </c>
      <c r="FX8" s="92" t="s">
        <v>53</v>
      </c>
      <c r="FY8" s="92" t="s">
        <v>54</v>
      </c>
      <c r="FZ8" s="92" t="s">
        <v>55</v>
      </c>
      <c r="GA8" s="92" t="s">
        <v>56</v>
      </c>
      <c r="GB8" s="92" t="s">
        <v>51</v>
      </c>
      <c r="GC8" s="102"/>
      <c r="GD8" s="93"/>
      <c r="GE8" s="126"/>
      <c r="GF8" s="128"/>
      <c r="GG8" s="107" t="s">
        <v>50</v>
      </c>
      <c r="GH8" s="122"/>
      <c r="GI8" s="114" t="s">
        <v>51</v>
      </c>
      <c r="GJ8" s="107" t="s">
        <v>50</v>
      </c>
      <c r="GK8" s="108"/>
      <c r="GL8" s="107" t="s">
        <v>51</v>
      </c>
      <c r="GM8" s="5"/>
      <c r="GN8" s="102"/>
      <c r="GO8" s="102"/>
      <c r="GP8" s="112"/>
      <c r="GQ8" s="113"/>
      <c r="GR8" s="92" t="s">
        <v>52</v>
      </c>
      <c r="GS8" s="92" t="s">
        <v>53</v>
      </c>
      <c r="GT8" s="92" t="s">
        <v>54</v>
      </c>
      <c r="GU8" s="92" t="s">
        <v>55</v>
      </c>
      <c r="GV8" s="92" t="s">
        <v>56</v>
      </c>
      <c r="GW8" s="92" t="s">
        <v>51</v>
      </c>
      <c r="GX8" s="102"/>
      <c r="GY8" s="93"/>
      <c r="GZ8" s="126"/>
      <c r="HA8" s="128"/>
      <c r="HB8" s="107" t="s">
        <v>50</v>
      </c>
      <c r="HC8" s="122"/>
      <c r="HD8" s="114" t="s">
        <v>51</v>
      </c>
      <c r="HE8" s="107" t="s">
        <v>50</v>
      </c>
      <c r="HF8" s="108"/>
      <c r="HG8" s="107" t="s">
        <v>51</v>
      </c>
      <c r="HH8" s="5"/>
      <c r="HI8" s="102"/>
      <c r="HJ8" s="102"/>
      <c r="HK8" s="112"/>
      <c r="HL8" s="113"/>
      <c r="HM8" s="92" t="s">
        <v>52</v>
      </c>
      <c r="HN8" s="92" t="s">
        <v>53</v>
      </c>
      <c r="HO8" s="92" t="s">
        <v>54</v>
      </c>
      <c r="HP8" s="92" t="s">
        <v>55</v>
      </c>
      <c r="HQ8" s="92" t="s">
        <v>56</v>
      </c>
      <c r="HR8" s="92" t="s">
        <v>51</v>
      </c>
      <c r="HS8" s="102"/>
      <c r="HT8" s="93"/>
      <c r="HU8" s="126"/>
      <c r="HV8" s="128"/>
      <c r="HW8" s="107" t="s">
        <v>50</v>
      </c>
      <c r="HX8" s="122"/>
      <c r="HY8" s="114" t="s">
        <v>51</v>
      </c>
    </row>
    <row r="9" spans="1:233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  <c r="DY9" s="109"/>
      <c r="DZ9" s="110"/>
      <c r="EA9" s="102"/>
      <c r="EB9" s="129" t="s">
        <v>57</v>
      </c>
      <c r="EC9" s="102"/>
      <c r="ED9" s="102"/>
      <c r="EE9" s="112"/>
      <c r="EF9" s="113"/>
      <c r="EG9" s="93"/>
      <c r="EH9" s="93"/>
      <c r="EI9" s="93"/>
      <c r="EJ9" s="93"/>
      <c r="EK9" s="93"/>
      <c r="EL9" s="93"/>
      <c r="EM9" s="102"/>
      <c r="EN9" s="93"/>
      <c r="EO9" s="126"/>
      <c r="EP9" s="128"/>
      <c r="EQ9" s="123"/>
      <c r="ER9" s="124"/>
      <c r="ES9" s="112"/>
      <c r="ET9" s="109"/>
      <c r="EU9" s="110"/>
      <c r="EV9" s="102"/>
      <c r="EW9" s="129" t="s">
        <v>57</v>
      </c>
      <c r="EX9" s="102"/>
      <c r="EY9" s="102"/>
      <c r="EZ9" s="112"/>
      <c r="FA9" s="113"/>
      <c r="FB9" s="93"/>
      <c r="FC9" s="93"/>
      <c r="FD9" s="93"/>
      <c r="FE9" s="93"/>
      <c r="FF9" s="93"/>
      <c r="FG9" s="93"/>
      <c r="FH9" s="102"/>
      <c r="FI9" s="93"/>
      <c r="FJ9" s="126"/>
      <c r="FK9" s="128"/>
      <c r="FL9" s="123"/>
      <c r="FM9" s="124"/>
      <c r="FN9" s="112"/>
      <c r="FO9" s="109"/>
      <c r="FP9" s="110"/>
      <c r="FQ9" s="102"/>
      <c r="FR9" s="129" t="s">
        <v>57</v>
      </c>
      <c r="FS9" s="102"/>
      <c r="FT9" s="102"/>
      <c r="FU9" s="112"/>
      <c r="FV9" s="113"/>
      <c r="FW9" s="93"/>
      <c r="FX9" s="93"/>
      <c r="FY9" s="93"/>
      <c r="FZ9" s="93"/>
      <c r="GA9" s="93"/>
      <c r="GB9" s="93"/>
      <c r="GC9" s="102"/>
      <c r="GD9" s="93"/>
      <c r="GE9" s="126"/>
      <c r="GF9" s="128"/>
      <c r="GG9" s="123"/>
      <c r="GH9" s="124"/>
      <c r="GI9" s="112"/>
      <c r="GJ9" s="109"/>
      <c r="GK9" s="110"/>
      <c r="GL9" s="102"/>
      <c r="GM9" s="129" t="s">
        <v>57</v>
      </c>
      <c r="GN9" s="102"/>
      <c r="GO9" s="102"/>
      <c r="GP9" s="112"/>
      <c r="GQ9" s="113"/>
      <c r="GR9" s="93"/>
      <c r="GS9" s="93"/>
      <c r="GT9" s="93"/>
      <c r="GU9" s="93"/>
      <c r="GV9" s="93"/>
      <c r="GW9" s="93"/>
      <c r="GX9" s="102"/>
      <c r="GY9" s="93"/>
      <c r="GZ9" s="126"/>
      <c r="HA9" s="128"/>
      <c r="HB9" s="123"/>
      <c r="HC9" s="124"/>
      <c r="HD9" s="112"/>
      <c r="HE9" s="109"/>
      <c r="HF9" s="110"/>
      <c r="HG9" s="102"/>
      <c r="HH9" s="129" t="s">
        <v>57</v>
      </c>
      <c r="HI9" s="102"/>
      <c r="HJ9" s="102"/>
      <c r="HK9" s="112"/>
      <c r="HL9" s="113"/>
      <c r="HM9" s="93"/>
      <c r="HN9" s="93"/>
      <c r="HO9" s="93"/>
      <c r="HP9" s="93"/>
      <c r="HQ9" s="93"/>
      <c r="HR9" s="93"/>
      <c r="HS9" s="102"/>
      <c r="HT9" s="93"/>
      <c r="HU9" s="126"/>
      <c r="HV9" s="128"/>
      <c r="HW9" s="123"/>
      <c r="HX9" s="124"/>
      <c r="HY9" s="112"/>
    </row>
    <row r="10" spans="1:233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  <c r="DY10" s="103" t="s">
        <v>58</v>
      </c>
      <c r="DZ10" s="105" t="s">
        <v>59</v>
      </c>
      <c r="EA10" s="102"/>
      <c r="EB10" s="130"/>
      <c r="EC10" s="102"/>
      <c r="ED10" s="102"/>
      <c r="EE10" s="112"/>
      <c r="EF10" s="113"/>
      <c r="EG10" s="93"/>
      <c r="EH10" s="93"/>
      <c r="EI10" s="93"/>
      <c r="EJ10" s="93"/>
      <c r="EK10" s="93"/>
      <c r="EL10" s="93"/>
      <c r="EM10" s="102"/>
      <c r="EN10" s="93"/>
      <c r="EO10" s="126"/>
      <c r="EP10" s="128"/>
      <c r="EQ10" s="118" t="s">
        <v>58</v>
      </c>
      <c r="ER10" s="120" t="s">
        <v>59</v>
      </c>
      <c r="ES10" s="112"/>
      <c r="ET10" s="103" t="s">
        <v>58</v>
      </c>
      <c r="EU10" s="105" t="s">
        <v>59</v>
      </c>
      <c r="EV10" s="102"/>
      <c r="EW10" s="130"/>
      <c r="EX10" s="102"/>
      <c r="EY10" s="102"/>
      <c r="EZ10" s="112"/>
      <c r="FA10" s="113"/>
      <c r="FB10" s="93"/>
      <c r="FC10" s="93"/>
      <c r="FD10" s="93"/>
      <c r="FE10" s="93"/>
      <c r="FF10" s="93"/>
      <c r="FG10" s="93"/>
      <c r="FH10" s="102"/>
      <c r="FI10" s="93"/>
      <c r="FJ10" s="126"/>
      <c r="FK10" s="128"/>
      <c r="FL10" s="118" t="s">
        <v>58</v>
      </c>
      <c r="FM10" s="120" t="s">
        <v>59</v>
      </c>
      <c r="FN10" s="112"/>
      <c r="FO10" s="103" t="s">
        <v>58</v>
      </c>
      <c r="FP10" s="105" t="s">
        <v>59</v>
      </c>
      <c r="FQ10" s="102"/>
      <c r="FR10" s="130"/>
      <c r="FS10" s="102"/>
      <c r="FT10" s="102"/>
      <c r="FU10" s="112"/>
      <c r="FV10" s="113"/>
      <c r="FW10" s="93"/>
      <c r="FX10" s="93"/>
      <c r="FY10" s="93"/>
      <c r="FZ10" s="93"/>
      <c r="GA10" s="93"/>
      <c r="GB10" s="93"/>
      <c r="GC10" s="102"/>
      <c r="GD10" s="93"/>
      <c r="GE10" s="126"/>
      <c r="GF10" s="128"/>
      <c r="GG10" s="118" t="s">
        <v>58</v>
      </c>
      <c r="GH10" s="120" t="s">
        <v>59</v>
      </c>
      <c r="GI10" s="112"/>
      <c r="GJ10" s="103" t="s">
        <v>58</v>
      </c>
      <c r="GK10" s="105" t="s">
        <v>59</v>
      </c>
      <c r="GL10" s="102"/>
      <c r="GM10" s="130"/>
      <c r="GN10" s="102"/>
      <c r="GO10" s="102"/>
      <c r="GP10" s="112"/>
      <c r="GQ10" s="113"/>
      <c r="GR10" s="93"/>
      <c r="GS10" s="93"/>
      <c r="GT10" s="93"/>
      <c r="GU10" s="93"/>
      <c r="GV10" s="93"/>
      <c r="GW10" s="93"/>
      <c r="GX10" s="102"/>
      <c r="GY10" s="93"/>
      <c r="GZ10" s="126"/>
      <c r="HA10" s="128"/>
      <c r="HB10" s="118" t="s">
        <v>58</v>
      </c>
      <c r="HC10" s="120" t="s">
        <v>59</v>
      </c>
      <c r="HD10" s="112"/>
      <c r="HE10" s="103" t="s">
        <v>58</v>
      </c>
      <c r="HF10" s="105" t="s">
        <v>59</v>
      </c>
      <c r="HG10" s="102"/>
      <c r="HH10" s="130"/>
      <c r="HI10" s="102"/>
      <c r="HJ10" s="102"/>
      <c r="HK10" s="112"/>
      <c r="HL10" s="113"/>
      <c r="HM10" s="93"/>
      <c r="HN10" s="93"/>
      <c r="HO10" s="93"/>
      <c r="HP10" s="93"/>
      <c r="HQ10" s="93"/>
      <c r="HR10" s="93"/>
      <c r="HS10" s="102"/>
      <c r="HT10" s="93"/>
      <c r="HU10" s="126"/>
      <c r="HV10" s="128"/>
      <c r="HW10" s="118" t="s">
        <v>58</v>
      </c>
      <c r="HX10" s="120" t="s">
        <v>59</v>
      </c>
      <c r="HY10" s="112"/>
    </row>
    <row r="11" spans="1:233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  <c r="DY11" s="104"/>
      <c r="DZ11" s="106"/>
      <c r="EA11" s="102"/>
      <c r="EB11" s="130"/>
      <c r="EC11" s="102"/>
      <c r="ED11" s="102"/>
      <c r="EE11" s="112"/>
      <c r="EF11" s="113"/>
      <c r="EG11" s="93"/>
      <c r="EH11" s="93"/>
      <c r="EI11" s="93"/>
      <c r="EJ11" s="93"/>
      <c r="EK11" s="93"/>
      <c r="EL11" s="93"/>
      <c r="EM11" s="102"/>
      <c r="EN11" s="93"/>
      <c r="EO11" s="126"/>
      <c r="EP11" s="128"/>
      <c r="EQ11" s="119"/>
      <c r="ER11" s="121"/>
      <c r="ES11" s="112"/>
      <c r="ET11" s="104"/>
      <c r="EU11" s="106"/>
      <c r="EV11" s="102"/>
      <c r="EW11" s="130"/>
      <c r="EX11" s="102"/>
      <c r="EY11" s="102"/>
      <c r="EZ11" s="112"/>
      <c r="FA11" s="113"/>
      <c r="FB11" s="93"/>
      <c r="FC11" s="93"/>
      <c r="FD11" s="93"/>
      <c r="FE11" s="93"/>
      <c r="FF11" s="93"/>
      <c r="FG11" s="93"/>
      <c r="FH11" s="102"/>
      <c r="FI11" s="93"/>
      <c r="FJ11" s="126"/>
      <c r="FK11" s="128"/>
      <c r="FL11" s="119"/>
      <c r="FM11" s="121"/>
      <c r="FN11" s="112"/>
      <c r="FO11" s="104"/>
      <c r="FP11" s="106"/>
      <c r="FQ11" s="102"/>
      <c r="FR11" s="130"/>
      <c r="FS11" s="102"/>
      <c r="FT11" s="102"/>
      <c r="FU11" s="112"/>
      <c r="FV11" s="113"/>
      <c r="FW11" s="93"/>
      <c r="FX11" s="93"/>
      <c r="FY11" s="93"/>
      <c r="FZ11" s="93"/>
      <c r="GA11" s="93"/>
      <c r="GB11" s="93"/>
      <c r="GC11" s="102"/>
      <c r="GD11" s="93"/>
      <c r="GE11" s="126"/>
      <c r="GF11" s="128"/>
      <c r="GG11" s="119"/>
      <c r="GH11" s="121"/>
      <c r="GI11" s="112"/>
      <c r="GJ11" s="104"/>
      <c r="GK11" s="106"/>
      <c r="GL11" s="102"/>
      <c r="GM11" s="130"/>
      <c r="GN11" s="102"/>
      <c r="GO11" s="102"/>
      <c r="GP11" s="112"/>
      <c r="GQ11" s="113"/>
      <c r="GR11" s="93"/>
      <c r="GS11" s="93"/>
      <c r="GT11" s="93"/>
      <c r="GU11" s="93"/>
      <c r="GV11" s="93"/>
      <c r="GW11" s="93"/>
      <c r="GX11" s="102"/>
      <c r="GY11" s="93"/>
      <c r="GZ11" s="126"/>
      <c r="HA11" s="128"/>
      <c r="HB11" s="119"/>
      <c r="HC11" s="121"/>
      <c r="HD11" s="112"/>
      <c r="HE11" s="104"/>
      <c r="HF11" s="106"/>
      <c r="HG11" s="102"/>
      <c r="HH11" s="130"/>
      <c r="HI11" s="102"/>
      <c r="HJ11" s="102"/>
      <c r="HK11" s="112"/>
      <c r="HL11" s="113"/>
      <c r="HM11" s="93"/>
      <c r="HN11" s="93"/>
      <c r="HO11" s="93"/>
      <c r="HP11" s="93"/>
      <c r="HQ11" s="93"/>
      <c r="HR11" s="93"/>
      <c r="HS11" s="102"/>
      <c r="HT11" s="93"/>
      <c r="HU11" s="126"/>
      <c r="HV11" s="128"/>
      <c r="HW11" s="119"/>
      <c r="HX11" s="121"/>
      <c r="HY11" s="112"/>
    </row>
    <row r="12" spans="1:233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118</v>
      </c>
      <c r="D13" s="24">
        <v>265</v>
      </c>
      <c r="E13" s="25">
        <v>383</v>
      </c>
      <c r="F13" s="24">
        <v>0</v>
      </c>
      <c r="G13" s="24">
        <v>256232</v>
      </c>
      <c r="H13" s="24">
        <v>237327</v>
      </c>
      <c r="I13" s="26">
        <v>18905</v>
      </c>
      <c r="J13" s="27">
        <v>1120</v>
      </c>
      <c r="K13" s="24">
        <v>466</v>
      </c>
      <c r="L13" s="24">
        <v>1</v>
      </c>
      <c r="M13" s="24">
        <v>0</v>
      </c>
      <c r="N13" s="24">
        <v>3</v>
      </c>
      <c r="O13" s="24">
        <v>0</v>
      </c>
      <c r="P13" s="25">
        <v>470</v>
      </c>
      <c r="Q13" s="24">
        <v>0</v>
      </c>
      <c r="R13" s="24">
        <v>1</v>
      </c>
      <c r="S13" s="26">
        <v>0</v>
      </c>
      <c r="T13" s="23">
        <v>0</v>
      </c>
      <c r="U13" s="24">
        <v>352</v>
      </c>
      <c r="V13" s="24">
        <v>297</v>
      </c>
      <c r="W13" s="28">
        <v>649</v>
      </c>
      <c r="X13" s="27">
        <v>3238</v>
      </c>
      <c r="Y13" s="24">
        <v>92</v>
      </c>
      <c r="Z13" s="25">
        <v>3330</v>
      </c>
      <c r="AA13" s="24">
        <v>4</v>
      </c>
      <c r="AB13" s="24">
        <v>4918302</v>
      </c>
      <c r="AC13" s="24">
        <v>2936987</v>
      </c>
      <c r="AD13" s="26">
        <v>1981315</v>
      </c>
      <c r="AE13" s="27">
        <v>118744</v>
      </c>
      <c r="AF13" s="24">
        <v>6540</v>
      </c>
      <c r="AG13" s="24">
        <v>76</v>
      </c>
      <c r="AH13" s="24">
        <v>465</v>
      </c>
      <c r="AI13" s="24">
        <v>2427</v>
      </c>
      <c r="AJ13" s="24">
        <v>0</v>
      </c>
      <c r="AK13" s="25">
        <v>9508</v>
      </c>
      <c r="AL13" s="24">
        <v>62</v>
      </c>
      <c r="AM13" s="24">
        <v>97</v>
      </c>
      <c r="AN13" s="26">
        <v>22</v>
      </c>
      <c r="AO13" s="23">
        <v>38</v>
      </c>
      <c r="AP13" s="24">
        <v>108074</v>
      </c>
      <c r="AQ13" s="24">
        <v>943</v>
      </c>
      <c r="AR13" s="28">
        <v>109017</v>
      </c>
      <c r="AS13" s="27">
        <v>5219</v>
      </c>
      <c r="AT13" s="24">
        <v>74</v>
      </c>
      <c r="AU13" s="25">
        <v>5293</v>
      </c>
      <c r="AV13" s="24">
        <v>2</v>
      </c>
      <c r="AW13" s="24">
        <v>13489294</v>
      </c>
      <c r="AX13" s="24">
        <v>5541522</v>
      </c>
      <c r="AY13" s="26">
        <v>7947772</v>
      </c>
      <c r="AZ13" s="27">
        <v>476641</v>
      </c>
      <c r="BA13" s="24">
        <v>9594</v>
      </c>
      <c r="BB13" s="24">
        <v>195</v>
      </c>
      <c r="BC13" s="24">
        <v>3713</v>
      </c>
      <c r="BD13" s="24">
        <v>18683</v>
      </c>
      <c r="BE13" s="24">
        <v>2</v>
      </c>
      <c r="BF13" s="25">
        <v>32187</v>
      </c>
      <c r="BG13" s="24">
        <v>50</v>
      </c>
      <c r="BH13" s="24">
        <v>152</v>
      </c>
      <c r="BI13" s="26">
        <v>27</v>
      </c>
      <c r="BJ13" s="23">
        <v>0</v>
      </c>
      <c r="BK13" s="24">
        <v>441460</v>
      </c>
      <c r="BL13" s="24">
        <v>2765</v>
      </c>
      <c r="BM13" s="28">
        <v>444225</v>
      </c>
      <c r="BN13" s="27">
        <v>5192</v>
      </c>
      <c r="BO13" s="24">
        <v>133</v>
      </c>
      <c r="BP13" s="25">
        <v>5325</v>
      </c>
      <c r="BQ13" s="24">
        <v>0</v>
      </c>
      <c r="BR13" s="24">
        <v>20018847</v>
      </c>
      <c r="BS13" s="24">
        <v>6747385</v>
      </c>
      <c r="BT13" s="26">
        <v>13271462</v>
      </c>
      <c r="BU13" s="27">
        <v>796052</v>
      </c>
      <c r="BV13" s="24">
        <v>8150</v>
      </c>
      <c r="BW13" s="24">
        <v>317</v>
      </c>
      <c r="BX13" s="24">
        <v>6367</v>
      </c>
      <c r="BY13" s="24">
        <v>47298</v>
      </c>
      <c r="BZ13" s="24">
        <v>3</v>
      </c>
      <c r="CA13" s="25">
        <v>62135</v>
      </c>
      <c r="CB13" s="24">
        <v>0</v>
      </c>
      <c r="CC13" s="24">
        <v>344</v>
      </c>
      <c r="CD13" s="26">
        <v>197</v>
      </c>
      <c r="CE13" s="23">
        <v>0</v>
      </c>
      <c r="CF13" s="24">
        <v>721302</v>
      </c>
      <c r="CG13" s="24">
        <v>12074</v>
      </c>
      <c r="CH13" s="28">
        <v>733376</v>
      </c>
      <c r="CI13" s="27">
        <v>3677</v>
      </c>
      <c r="CJ13" s="24">
        <v>61</v>
      </c>
      <c r="CK13" s="25">
        <v>3738</v>
      </c>
      <c r="CL13" s="24">
        <v>0</v>
      </c>
      <c r="CM13" s="24">
        <v>18455213</v>
      </c>
      <c r="CN13" s="24">
        <v>5511633</v>
      </c>
      <c r="CO13" s="26">
        <v>12943580</v>
      </c>
      <c r="CP13" s="27">
        <v>776442</v>
      </c>
      <c r="CQ13" s="24">
        <v>5607</v>
      </c>
      <c r="CR13" s="24">
        <v>264</v>
      </c>
      <c r="CS13" s="24">
        <v>2794</v>
      </c>
      <c r="CT13" s="24">
        <v>59572</v>
      </c>
      <c r="CU13" s="24">
        <v>69</v>
      </c>
      <c r="CV13" s="25">
        <v>68306</v>
      </c>
      <c r="CW13" s="24">
        <v>0</v>
      </c>
      <c r="CX13" s="24">
        <v>574</v>
      </c>
      <c r="CY13" s="26">
        <v>303</v>
      </c>
      <c r="CZ13" s="23">
        <v>0</v>
      </c>
      <c r="DA13" s="24">
        <v>698768</v>
      </c>
      <c r="DB13" s="24">
        <v>8491</v>
      </c>
      <c r="DC13" s="28">
        <v>707259</v>
      </c>
      <c r="DD13" s="27">
        <v>3886</v>
      </c>
      <c r="DE13" s="24">
        <v>14</v>
      </c>
      <c r="DF13" s="25">
        <v>3900</v>
      </c>
      <c r="DG13" s="24">
        <v>0</v>
      </c>
      <c r="DH13" s="24">
        <v>24997874</v>
      </c>
      <c r="DI13" s="24">
        <v>6717711</v>
      </c>
      <c r="DJ13" s="26">
        <v>18280163</v>
      </c>
      <c r="DK13" s="27">
        <v>1096629</v>
      </c>
      <c r="DL13" s="24">
        <v>5850</v>
      </c>
      <c r="DM13" s="24">
        <v>459</v>
      </c>
      <c r="DN13" s="24">
        <v>296</v>
      </c>
      <c r="DO13" s="24">
        <v>97414</v>
      </c>
      <c r="DP13" s="24">
        <v>28</v>
      </c>
      <c r="DQ13" s="25">
        <v>104047</v>
      </c>
      <c r="DR13" s="24">
        <v>0</v>
      </c>
      <c r="DS13" s="24">
        <v>615</v>
      </c>
      <c r="DT13" s="26">
        <v>255</v>
      </c>
      <c r="DU13" s="23">
        <v>0</v>
      </c>
      <c r="DV13" s="24">
        <v>988964</v>
      </c>
      <c r="DW13" s="24">
        <v>2748</v>
      </c>
      <c r="DX13" s="28">
        <v>991712</v>
      </c>
      <c r="DY13" s="27">
        <v>2489</v>
      </c>
      <c r="DZ13" s="24">
        <v>0</v>
      </c>
      <c r="EA13" s="25">
        <v>2489</v>
      </c>
      <c r="EB13" s="24">
        <v>0</v>
      </c>
      <c r="EC13" s="24">
        <v>20127147</v>
      </c>
      <c r="ED13" s="24">
        <v>4692703</v>
      </c>
      <c r="EE13" s="26">
        <v>15434444</v>
      </c>
      <c r="EF13" s="27">
        <v>925951</v>
      </c>
      <c r="EG13" s="24">
        <v>3734</v>
      </c>
      <c r="EH13" s="24">
        <v>439</v>
      </c>
      <c r="EI13" s="24">
        <v>0</v>
      </c>
      <c r="EJ13" s="24">
        <v>88097</v>
      </c>
      <c r="EK13" s="24">
        <v>126</v>
      </c>
      <c r="EL13" s="25">
        <v>92396</v>
      </c>
      <c r="EM13" s="24">
        <v>0</v>
      </c>
      <c r="EN13" s="24">
        <v>390</v>
      </c>
      <c r="EO13" s="26">
        <v>257</v>
      </c>
      <c r="EP13" s="27">
        <v>0</v>
      </c>
      <c r="EQ13" s="24">
        <v>832908</v>
      </c>
      <c r="ER13" s="24">
        <v>0</v>
      </c>
      <c r="ES13" s="28">
        <v>832908</v>
      </c>
      <c r="ET13" s="27">
        <v>2902</v>
      </c>
      <c r="EU13" s="24">
        <v>0</v>
      </c>
      <c r="EV13" s="25">
        <v>2902</v>
      </c>
      <c r="EW13" s="24">
        <v>0</v>
      </c>
      <c r="EX13" s="24">
        <v>29995458</v>
      </c>
      <c r="EY13" s="24">
        <v>5851969</v>
      </c>
      <c r="EZ13" s="26">
        <v>24143489</v>
      </c>
      <c r="FA13" s="27">
        <v>1448473</v>
      </c>
      <c r="FB13" s="24">
        <v>4353</v>
      </c>
      <c r="FC13" s="24">
        <v>867</v>
      </c>
      <c r="FD13" s="24">
        <v>0</v>
      </c>
      <c r="FE13" s="24">
        <v>148883</v>
      </c>
      <c r="FF13" s="24">
        <v>197</v>
      </c>
      <c r="FG13" s="25">
        <v>154300</v>
      </c>
      <c r="FH13" s="24">
        <v>0</v>
      </c>
      <c r="FI13" s="24">
        <v>1276</v>
      </c>
      <c r="FJ13" s="26">
        <v>260</v>
      </c>
      <c r="FK13" s="23">
        <v>0</v>
      </c>
      <c r="FL13" s="24">
        <v>1292637</v>
      </c>
      <c r="FM13" s="24">
        <v>0</v>
      </c>
      <c r="FN13" s="28">
        <v>1292637</v>
      </c>
      <c r="FO13" s="27">
        <v>3430</v>
      </c>
      <c r="FP13" s="24">
        <v>0</v>
      </c>
      <c r="FQ13" s="25">
        <v>3430</v>
      </c>
      <c r="FR13" s="24">
        <v>0</v>
      </c>
      <c r="FS13" s="24">
        <v>54980724</v>
      </c>
      <c r="FT13" s="24">
        <v>7608207</v>
      </c>
      <c r="FU13" s="26">
        <v>47372517</v>
      </c>
      <c r="FV13" s="27">
        <v>2843182</v>
      </c>
      <c r="FW13" s="24">
        <v>5138</v>
      </c>
      <c r="FX13" s="24">
        <v>1274</v>
      </c>
      <c r="FY13" s="24">
        <v>0</v>
      </c>
      <c r="FZ13" s="24">
        <v>317170</v>
      </c>
      <c r="GA13" s="24">
        <v>262</v>
      </c>
      <c r="GB13" s="25">
        <v>323844</v>
      </c>
      <c r="GC13" s="24">
        <v>0</v>
      </c>
      <c r="GD13" s="24">
        <v>911</v>
      </c>
      <c r="GE13" s="26">
        <v>1926</v>
      </c>
      <c r="GF13" s="23">
        <v>0</v>
      </c>
      <c r="GG13" s="24">
        <v>2516501</v>
      </c>
      <c r="GH13" s="24">
        <v>0</v>
      </c>
      <c r="GI13" s="28">
        <v>2516501</v>
      </c>
      <c r="GJ13" s="27">
        <v>1380</v>
      </c>
      <c r="GK13" s="24">
        <v>0</v>
      </c>
      <c r="GL13" s="25">
        <v>1380</v>
      </c>
      <c r="GM13" s="24">
        <v>0</v>
      </c>
      <c r="GN13" s="24">
        <v>43981276</v>
      </c>
      <c r="GO13" s="24">
        <v>2985310</v>
      </c>
      <c r="GP13" s="26">
        <v>40995966</v>
      </c>
      <c r="GQ13" s="27">
        <v>2459694</v>
      </c>
      <c r="GR13" s="24">
        <v>462</v>
      </c>
      <c r="GS13" s="24">
        <v>3113</v>
      </c>
      <c r="GT13" s="24">
        <v>0</v>
      </c>
      <c r="GU13" s="24">
        <v>261205</v>
      </c>
      <c r="GV13" s="24">
        <v>0</v>
      </c>
      <c r="GW13" s="25">
        <v>264780</v>
      </c>
      <c r="GX13" s="24">
        <v>0</v>
      </c>
      <c r="GY13" s="24">
        <v>2186</v>
      </c>
      <c r="GZ13" s="26">
        <v>3268</v>
      </c>
      <c r="HA13" s="23">
        <v>0</v>
      </c>
      <c r="HB13" s="24">
        <v>2189460</v>
      </c>
      <c r="HC13" s="24">
        <v>0</v>
      </c>
      <c r="HD13" s="28">
        <v>2189460</v>
      </c>
      <c r="HE13" s="27">
        <v>300</v>
      </c>
      <c r="HF13" s="24">
        <v>0</v>
      </c>
      <c r="HG13" s="25">
        <v>300</v>
      </c>
      <c r="HH13" s="24">
        <v>0</v>
      </c>
      <c r="HI13" s="24">
        <v>20879028</v>
      </c>
      <c r="HJ13" s="24">
        <v>670767</v>
      </c>
      <c r="HK13" s="26">
        <v>20208261</v>
      </c>
      <c r="HL13" s="27">
        <v>1212480</v>
      </c>
      <c r="HM13" s="24">
        <v>0</v>
      </c>
      <c r="HN13" s="24">
        <v>3434</v>
      </c>
      <c r="HO13" s="24">
        <v>0</v>
      </c>
      <c r="HP13" s="24">
        <v>106631</v>
      </c>
      <c r="HQ13" s="24">
        <v>0</v>
      </c>
      <c r="HR13" s="25">
        <v>110065</v>
      </c>
      <c r="HS13" s="24">
        <v>0</v>
      </c>
      <c r="HT13" s="24">
        <v>1500</v>
      </c>
      <c r="HU13" s="26">
        <v>1936</v>
      </c>
      <c r="HV13" s="23">
        <v>0</v>
      </c>
      <c r="HW13" s="24">
        <v>1098979</v>
      </c>
      <c r="HX13" s="24">
        <v>0</v>
      </c>
      <c r="HY13" s="28">
        <v>1098979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369</v>
      </c>
      <c r="D14" s="30">
        <v>727</v>
      </c>
      <c r="E14" s="31">
        <v>1096</v>
      </c>
      <c r="F14" s="30">
        <v>3</v>
      </c>
      <c r="G14" s="30">
        <v>737826</v>
      </c>
      <c r="H14" s="30">
        <v>682075</v>
      </c>
      <c r="I14" s="32">
        <v>55751</v>
      </c>
      <c r="J14" s="33">
        <v>3304</v>
      </c>
      <c r="K14" s="30">
        <v>1347</v>
      </c>
      <c r="L14" s="30">
        <v>2</v>
      </c>
      <c r="M14" s="30">
        <v>1</v>
      </c>
      <c r="N14" s="30">
        <v>19</v>
      </c>
      <c r="O14" s="30">
        <v>0</v>
      </c>
      <c r="P14" s="31">
        <v>1369</v>
      </c>
      <c r="Q14" s="30">
        <v>1</v>
      </c>
      <c r="R14" s="30">
        <v>0</v>
      </c>
      <c r="S14" s="32">
        <v>0</v>
      </c>
      <c r="T14" s="29">
        <v>0</v>
      </c>
      <c r="U14" s="30">
        <v>1130</v>
      </c>
      <c r="V14" s="30">
        <v>804</v>
      </c>
      <c r="W14" s="34">
        <v>1934</v>
      </c>
      <c r="X14" s="33">
        <v>9824</v>
      </c>
      <c r="Y14" s="30">
        <v>141</v>
      </c>
      <c r="Z14" s="31">
        <v>9965</v>
      </c>
      <c r="AA14" s="30">
        <v>13</v>
      </c>
      <c r="AB14" s="30">
        <v>14695031</v>
      </c>
      <c r="AC14" s="30">
        <v>8759666</v>
      </c>
      <c r="AD14" s="32">
        <v>5935365</v>
      </c>
      <c r="AE14" s="33">
        <v>355717</v>
      </c>
      <c r="AF14" s="30">
        <v>19508</v>
      </c>
      <c r="AG14" s="30">
        <v>128</v>
      </c>
      <c r="AH14" s="30">
        <v>3576</v>
      </c>
      <c r="AI14" s="30">
        <v>7210</v>
      </c>
      <c r="AJ14" s="30">
        <v>5</v>
      </c>
      <c r="AK14" s="31">
        <v>30427</v>
      </c>
      <c r="AL14" s="30">
        <v>123</v>
      </c>
      <c r="AM14" s="30">
        <v>169</v>
      </c>
      <c r="AN14" s="32">
        <v>39</v>
      </c>
      <c r="AO14" s="29">
        <v>0</v>
      </c>
      <c r="AP14" s="30">
        <v>323927</v>
      </c>
      <c r="AQ14" s="30">
        <v>1032</v>
      </c>
      <c r="AR14" s="34">
        <v>324959</v>
      </c>
      <c r="AS14" s="33">
        <v>15916</v>
      </c>
      <c r="AT14" s="30">
        <v>9</v>
      </c>
      <c r="AU14" s="31">
        <v>15925</v>
      </c>
      <c r="AV14" s="30">
        <v>4</v>
      </c>
      <c r="AW14" s="30">
        <v>40511555</v>
      </c>
      <c r="AX14" s="30">
        <v>16726818</v>
      </c>
      <c r="AY14" s="32">
        <v>23784737</v>
      </c>
      <c r="AZ14" s="33">
        <v>1426392</v>
      </c>
      <c r="BA14" s="30">
        <v>28933</v>
      </c>
      <c r="BB14" s="30">
        <v>255</v>
      </c>
      <c r="BC14" s="30">
        <v>24989</v>
      </c>
      <c r="BD14" s="30">
        <v>59544</v>
      </c>
      <c r="BE14" s="30">
        <v>15</v>
      </c>
      <c r="BF14" s="31">
        <v>113736</v>
      </c>
      <c r="BG14" s="30">
        <v>159</v>
      </c>
      <c r="BH14" s="30">
        <v>217</v>
      </c>
      <c r="BI14" s="32">
        <v>166</v>
      </c>
      <c r="BJ14" s="29">
        <v>0</v>
      </c>
      <c r="BK14" s="30">
        <v>1311494</v>
      </c>
      <c r="BL14" s="30">
        <v>620</v>
      </c>
      <c r="BM14" s="34">
        <v>1312114</v>
      </c>
      <c r="BN14" s="33">
        <v>14276</v>
      </c>
      <c r="BO14" s="30">
        <v>3</v>
      </c>
      <c r="BP14" s="31">
        <v>14279</v>
      </c>
      <c r="BQ14" s="30">
        <v>0</v>
      </c>
      <c r="BR14" s="30">
        <v>53847298</v>
      </c>
      <c r="BS14" s="30">
        <v>18370206</v>
      </c>
      <c r="BT14" s="32">
        <v>35477092</v>
      </c>
      <c r="BU14" s="33">
        <v>2127978</v>
      </c>
      <c r="BV14" s="30">
        <v>21816</v>
      </c>
      <c r="BW14" s="30">
        <v>361</v>
      </c>
      <c r="BX14" s="30">
        <v>33667</v>
      </c>
      <c r="BY14" s="30">
        <v>133847</v>
      </c>
      <c r="BZ14" s="30">
        <v>84</v>
      </c>
      <c r="CA14" s="31">
        <v>189775</v>
      </c>
      <c r="CB14" s="30">
        <v>0</v>
      </c>
      <c r="CC14" s="30">
        <v>500</v>
      </c>
      <c r="CD14" s="32">
        <v>507</v>
      </c>
      <c r="CE14" s="29">
        <v>0</v>
      </c>
      <c r="CF14" s="30">
        <v>1936867</v>
      </c>
      <c r="CG14" s="30">
        <v>329</v>
      </c>
      <c r="CH14" s="34">
        <v>1937196</v>
      </c>
      <c r="CI14" s="33">
        <v>10749</v>
      </c>
      <c r="CJ14" s="30">
        <v>1</v>
      </c>
      <c r="CK14" s="31">
        <v>10750</v>
      </c>
      <c r="CL14" s="30">
        <v>0</v>
      </c>
      <c r="CM14" s="30">
        <v>53535561</v>
      </c>
      <c r="CN14" s="30">
        <v>16259327</v>
      </c>
      <c r="CO14" s="32">
        <v>37276234</v>
      </c>
      <c r="CP14" s="33">
        <v>2236081</v>
      </c>
      <c r="CQ14" s="30">
        <v>16111</v>
      </c>
      <c r="CR14" s="30">
        <v>494</v>
      </c>
      <c r="CS14" s="30">
        <v>23119</v>
      </c>
      <c r="CT14" s="30">
        <v>173313</v>
      </c>
      <c r="CU14" s="30">
        <v>36</v>
      </c>
      <c r="CV14" s="31">
        <v>213073</v>
      </c>
      <c r="CW14" s="30">
        <v>0</v>
      </c>
      <c r="CX14" s="30">
        <v>561</v>
      </c>
      <c r="CY14" s="32">
        <v>352</v>
      </c>
      <c r="CZ14" s="29">
        <v>0</v>
      </c>
      <c r="DA14" s="30">
        <v>2022005</v>
      </c>
      <c r="DB14" s="30">
        <v>90</v>
      </c>
      <c r="DC14" s="34">
        <v>2022095</v>
      </c>
      <c r="DD14" s="33">
        <v>10795</v>
      </c>
      <c r="DE14" s="30">
        <v>2</v>
      </c>
      <c r="DF14" s="31">
        <v>10797</v>
      </c>
      <c r="DG14" s="30">
        <v>0</v>
      </c>
      <c r="DH14" s="30">
        <v>69690113</v>
      </c>
      <c r="DI14" s="30">
        <v>19060031</v>
      </c>
      <c r="DJ14" s="32">
        <v>50630082</v>
      </c>
      <c r="DK14" s="33">
        <v>3037303</v>
      </c>
      <c r="DL14" s="30">
        <v>16183</v>
      </c>
      <c r="DM14" s="30">
        <v>681</v>
      </c>
      <c r="DN14" s="30">
        <v>2452</v>
      </c>
      <c r="DO14" s="30">
        <v>281998</v>
      </c>
      <c r="DP14" s="30">
        <v>207</v>
      </c>
      <c r="DQ14" s="31">
        <v>301521</v>
      </c>
      <c r="DR14" s="30">
        <v>0</v>
      </c>
      <c r="DS14" s="30">
        <v>765</v>
      </c>
      <c r="DT14" s="32">
        <v>1016</v>
      </c>
      <c r="DU14" s="29">
        <v>0</v>
      </c>
      <c r="DV14" s="30">
        <v>2733629</v>
      </c>
      <c r="DW14" s="30">
        <v>372</v>
      </c>
      <c r="DX14" s="34">
        <v>2734001</v>
      </c>
      <c r="DY14" s="33">
        <v>6824</v>
      </c>
      <c r="DZ14" s="30">
        <v>0</v>
      </c>
      <c r="EA14" s="31">
        <v>6824</v>
      </c>
      <c r="EB14" s="30">
        <v>0</v>
      </c>
      <c r="EC14" s="30">
        <v>55490109</v>
      </c>
      <c r="ED14" s="30">
        <v>13263669</v>
      </c>
      <c r="EE14" s="32">
        <v>42226440</v>
      </c>
      <c r="EF14" s="33">
        <v>2533265</v>
      </c>
      <c r="EG14" s="30">
        <v>10219</v>
      </c>
      <c r="EH14" s="30">
        <v>546</v>
      </c>
      <c r="EI14" s="30">
        <v>177</v>
      </c>
      <c r="EJ14" s="30">
        <v>256380</v>
      </c>
      <c r="EK14" s="30">
        <v>99</v>
      </c>
      <c r="EL14" s="31">
        <v>267421</v>
      </c>
      <c r="EM14" s="30">
        <v>0</v>
      </c>
      <c r="EN14" s="30">
        <v>508</v>
      </c>
      <c r="EO14" s="32">
        <v>333</v>
      </c>
      <c r="EP14" s="33">
        <v>0</v>
      </c>
      <c r="EQ14" s="30">
        <v>2265003</v>
      </c>
      <c r="ER14" s="30">
        <v>0</v>
      </c>
      <c r="ES14" s="34">
        <v>2265003</v>
      </c>
      <c r="ET14" s="33">
        <v>8165</v>
      </c>
      <c r="EU14" s="30">
        <v>2</v>
      </c>
      <c r="EV14" s="31">
        <v>8167</v>
      </c>
      <c r="EW14" s="30">
        <v>0</v>
      </c>
      <c r="EX14" s="30">
        <v>85110815</v>
      </c>
      <c r="EY14" s="30">
        <v>16888476</v>
      </c>
      <c r="EZ14" s="32">
        <v>68222339</v>
      </c>
      <c r="FA14" s="33">
        <v>4092954</v>
      </c>
      <c r="FB14" s="30">
        <v>12223</v>
      </c>
      <c r="FC14" s="30">
        <v>1031</v>
      </c>
      <c r="FD14" s="30">
        <v>163</v>
      </c>
      <c r="FE14" s="30">
        <v>440526</v>
      </c>
      <c r="FF14" s="30">
        <v>464</v>
      </c>
      <c r="FG14" s="31">
        <v>454407</v>
      </c>
      <c r="FH14" s="30">
        <v>0</v>
      </c>
      <c r="FI14" s="30">
        <v>1346</v>
      </c>
      <c r="FJ14" s="32">
        <v>1052</v>
      </c>
      <c r="FK14" s="29">
        <v>0</v>
      </c>
      <c r="FL14" s="30">
        <v>3635369</v>
      </c>
      <c r="FM14" s="30">
        <v>780</v>
      </c>
      <c r="FN14" s="34">
        <v>3636149</v>
      </c>
      <c r="FO14" s="33">
        <v>8174</v>
      </c>
      <c r="FP14" s="30">
        <v>1</v>
      </c>
      <c r="FQ14" s="31">
        <v>8175</v>
      </c>
      <c r="FR14" s="30">
        <v>0</v>
      </c>
      <c r="FS14" s="30">
        <v>128965015</v>
      </c>
      <c r="FT14" s="30">
        <v>18484286</v>
      </c>
      <c r="FU14" s="32">
        <v>110480729</v>
      </c>
      <c r="FV14" s="33">
        <v>6628454</v>
      </c>
      <c r="FW14" s="30">
        <v>12201</v>
      </c>
      <c r="FX14" s="30">
        <v>1870</v>
      </c>
      <c r="FY14" s="30">
        <v>0</v>
      </c>
      <c r="FZ14" s="30">
        <v>762049</v>
      </c>
      <c r="GA14" s="30">
        <v>95</v>
      </c>
      <c r="GB14" s="31">
        <v>776215</v>
      </c>
      <c r="GC14" s="30">
        <v>0</v>
      </c>
      <c r="GD14" s="30">
        <v>1666</v>
      </c>
      <c r="GE14" s="32">
        <v>1606</v>
      </c>
      <c r="GF14" s="29">
        <v>0</v>
      </c>
      <c r="GG14" s="30">
        <v>5848321</v>
      </c>
      <c r="GH14" s="30">
        <v>646</v>
      </c>
      <c r="GI14" s="34">
        <v>5848967</v>
      </c>
      <c r="GJ14" s="33">
        <v>2188</v>
      </c>
      <c r="GK14" s="30">
        <v>0</v>
      </c>
      <c r="GL14" s="31">
        <v>2188</v>
      </c>
      <c r="GM14" s="30">
        <v>0</v>
      </c>
      <c r="GN14" s="30">
        <v>67682011</v>
      </c>
      <c r="GO14" s="30">
        <v>4849593</v>
      </c>
      <c r="GP14" s="32">
        <v>62832418</v>
      </c>
      <c r="GQ14" s="33">
        <v>3769844</v>
      </c>
      <c r="GR14" s="30">
        <v>895</v>
      </c>
      <c r="GS14" s="30">
        <v>3048</v>
      </c>
      <c r="GT14" s="30">
        <v>0</v>
      </c>
      <c r="GU14" s="30">
        <v>433230</v>
      </c>
      <c r="GV14" s="30">
        <v>17</v>
      </c>
      <c r="GW14" s="31">
        <v>437190</v>
      </c>
      <c r="GX14" s="30">
        <v>0</v>
      </c>
      <c r="GY14" s="30">
        <v>1558</v>
      </c>
      <c r="GZ14" s="32">
        <v>1752</v>
      </c>
      <c r="HA14" s="29">
        <v>0</v>
      </c>
      <c r="HB14" s="30">
        <v>3329344</v>
      </c>
      <c r="HC14" s="30">
        <v>0</v>
      </c>
      <c r="HD14" s="34">
        <v>3329344</v>
      </c>
      <c r="HE14" s="33">
        <v>313</v>
      </c>
      <c r="HF14" s="30">
        <v>0</v>
      </c>
      <c r="HG14" s="31">
        <v>313</v>
      </c>
      <c r="HH14" s="30">
        <v>0</v>
      </c>
      <c r="HI14" s="30">
        <v>21353612</v>
      </c>
      <c r="HJ14" s="30">
        <v>729556</v>
      </c>
      <c r="HK14" s="32">
        <v>20624056</v>
      </c>
      <c r="HL14" s="33">
        <v>1237429</v>
      </c>
      <c r="HM14" s="30">
        <v>0</v>
      </c>
      <c r="HN14" s="30">
        <v>2267</v>
      </c>
      <c r="HO14" s="30">
        <v>0</v>
      </c>
      <c r="HP14" s="30">
        <v>133215</v>
      </c>
      <c r="HQ14" s="30">
        <v>0</v>
      </c>
      <c r="HR14" s="31">
        <v>135482</v>
      </c>
      <c r="HS14" s="30">
        <v>0</v>
      </c>
      <c r="HT14" s="30">
        <v>201</v>
      </c>
      <c r="HU14" s="32">
        <v>157</v>
      </c>
      <c r="HV14" s="29">
        <v>0</v>
      </c>
      <c r="HW14" s="30">
        <v>1101589</v>
      </c>
      <c r="HX14" s="30">
        <v>0</v>
      </c>
      <c r="HY14" s="34">
        <v>1101589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498</v>
      </c>
      <c r="D15" s="36">
        <v>1146</v>
      </c>
      <c r="E15" s="37">
        <v>1644</v>
      </c>
      <c r="F15" s="36">
        <v>7</v>
      </c>
      <c r="G15" s="36">
        <v>1177658</v>
      </c>
      <c r="H15" s="36">
        <v>1095513</v>
      </c>
      <c r="I15" s="38">
        <v>82145</v>
      </c>
      <c r="J15" s="39">
        <v>4864</v>
      </c>
      <c r="K15" s="36">
        <v>2019</v>
      </c>
      <c r="L15" s="36">
        <v>4</v>
      </c>
      <c r="M15" s="36">
        <v>4</v>
      </c>
      <c r="N15" s="36">
        <v>27</v>
      </c>
      <c r="O15" s="36">
        <v>0</v>
      </c>
      <c r="P15" s="37">
        <v>2054</v>
      </c>
      <c r="Q15" s="36">
        <v>1</v>
      </c>
      <c r="R15" s="36">
        <v>1</v>
      </c>
      <c r="S15" s="38">
        <v>0</v>
      </c>
      <c r="T15" s="35">
        <v>3</v>
      </c>
      <c r="U15" s="36">
        <v>1514</v>
      </c>
      <c r="V15" s="36">
        <v>1291</v>
      </c>
      <c r="W15" s="40">
        <v>2805</v>
      </c>
      <c r="X15" s="39">
        <v>14002</v>
      </c>
      <c r="Y15" s="36">
        <v>190</v>
      </c>
      <c r="Z15" s="37">
        <v>14192</v>
      </c>
      <c r="AA15" s="36">
        <v>16</v>
      </c>
      <c r="AB15" s="36">
        <v>20659621</v>
      </c>
      <c r="AC15" s="36">
        <v>12289067</v>
      </c>
      <c r="AD15" s="38">
        <v>8370554</v>
      </c>
      <c r="AE15" s="39">
        <v>501666</v>
      </c>
      <c r="AF15" s="36">
        <v>27473</v>
      </c>
      <c r="AG15" s="36">
        <v>164</v>
      </c>
      <c r="AH15" s="36">
        <v>2677</v>
      </c>
      <c r="AI15" s="36">
        <v>8907</v>
      </c>
      <c r="AJ15" s="36">
        <v>21</v>
      </c>
      <c r="AK15" s="37">
        <v>39242</v>
      </c>
      <c r="AL15" s="36">
        <v>230</v>
      </c>
      <c r="AM15" s="36">
        <v>212</v>
      </c>
      <c r="AN15" s="38">
        <v>88</v>
      </c>
      <c r="AO15" s="35">
        <v>1385</v>
      </c>
      <c r="AP15" s="36">
        <v>459186</v>
      </c>
      <c r="AQ15" s="36">
        <v>1323</v>
      </c>
      <c r="AR15" s="40">
        <v>460509</v>
      </c>
      <c r="AS15" s="39">
        <v>21128</v>
      </c>
      <c r="AT15" s="36">
        <v>17</v>
      </c>
      <c r="AU15" s="37">
        <v>21145</v>
      </c>
      <c r="AV15" s="36">
        <v>0</v>
      </c>
      <c r="AW15" s="36">
        <v>53463794</v>
      </c>
      <c r="AX15" s="36">
        <v>22064449</v>
      </c>
      <c r="AY15" s="38">
        <v>31399345</v>
      </c>
      <c r="AZ15" s="39">
        <v>1883060</v>
      </c>
      <c r="BA15" s="36">
        <v>38684</v>
      </c>
      <c r="BB15" s="36">
        <v>606</v>
      </c>
      <c r="BC15" s="36">
        <v>14079</v>
      </c>
      <c r="BD15" s="36">
        <v>66781</v>
      </c>
      <c r="BE15" s="36">
        <v>91</v>
      </c>
      <c r="BF15" s="37">
        <v>120241</v>
      </c>
      <c r="BG15" s="36">
        <v>0</v>
      </c>
      <c r="BH15" s="36">
        <v>577</v>
      </c>
      <c r="BI15" s="38">
        <v>245</v>
      </c>
      <c r="BJ15" s="35">
        <v>953</v>
      </c>
      <c r="BK15" s="36">
        <v>1760091</v>
      </c>
      <c r="BL15" s="36">
        <v>953</v>
      </c>
      <c r="BM15" s="40">
        <v>1761044</v>
      </c>
      <c r="BN15" s="39">
        <v>17389</v>
      </c>
      <c r="BO15" s="36">
        <v>7</v>
      </c>
      <c r="BP15" s="37">
        <v>17396</v>
      </c>
      <c r="BQ15" s="36">
        <v>0</v>
      </c>
      <c r="BR15" s="36">
        <v>65244067</v>
      </c>
      <c r="BS15" s="36">
        <v>22081549</v>
      </c>
      <c r="BT15" s="38">
        <v>43162518</v>
      </c>
      <c r="BU15" s="39">
        <v>2588987</v>
      </c>
      <c r="BV15" s="36">
        <v>26535</v>
      </c>
      <c r="BW15" s="36">
        <v>619</v>
      </c>
      <c r="BX15" s="36">
        <v>16873</v>
      </c>
      <c r="BY15" s="36">
        <v>142756</v>
      </c>
      <c r="BZ15" s="36">
        <v>114</v>
      </c>
      <c r="CA15" s="37">
        <v>186897</v>
      </c>
      <c r="CB15" s="36">
        <v>0</v>
      </c>
      <c r="CC15" s="36">
        <v>922</v>
      </c>
      <c r="CD15" s="38">
        <v>432</v>
      </c>
      <c r="CE15" s="35">
        <v>268</v>
      </c>
      <c r="CF15" s="36">
        <v>2399656</v>
      </c>
      <c r="CG15" s="36">
        <v>812</v>
      </c>
      <c r="CH15" s="40">
        <v>2400468</v>
      </c>
      <c r="CI15" s="39">
        <v>12346</v>
      </c>
      <c r="CJ15" s="36">
        <v>2</v>
      </c>
      <c r="CK15" s="37">
        <v>12348</v>
      </c>
      <c r="CL15" s="36">
        <v>0</v>
      </c>
      <c r="CM15" s="36">
        <v>61195757</v>
      </c>
      <c r="CN15" s="36">
        <v>18397909</v>
      </c>
      <c r="CO15" s="38">
        <v>42797848</v>
      </c>
      <c r="CP15" s="39">
        <v>2567319</v>
      </c>
      <c r="CQ15" s="36">
        <v>18506</v>
      </c>
      <c r="CR15" s="36">
        <v>996</v>
      </c>
      <c r="CS15" s="36">
        <v>10272</v>
      </c>
      <c r="CT15" s="36">
        <v>181333</v>
      </c>
      <c r="CU15" s="36">
        <v>175</v>
      </c>
      <c r="CV15" s="37">
        <v>211282</v>
      </c>
      <c r="CW15" s="36">
        <v>0</v>
      </c>
      <c r="CX15" s="36">
        <v>980</v>
      </c>
      <c r="CY15" s="38">
        <v>782</v>
      </c>
      <c r="CZ15" s="35">
        <v>0</v>
      </c>
      <c r="DA15" s="36">
        <v>2353973</v>
      </c>
      <c r="DB15" s="36">
        <v>302</v>
      </c>
      <c r="DC15" s="40">
        <v>2354275</v>
      </c>
      <c r="DD15" s="39">
        <v>12548</v>
      </c>
      <c r="DE15" s="36">
        <v>0</v>
      </c>
      <c r="DF15" s="37">
        <v>12548</v>
      </c>
      <c r="DG15" s="36">
        <v>0</v>
      </c>
      <c r="DH15" s="36">
        <v>80660775</v>
      </c>
      <c r="DI15" s="36">
        <v>21767657</v>
      </c>
      <c r="DJ15" s="38">
        <v>58893118</v>
      </c>
      <c r="DK15" s="39">
        <v>3533016</v>
      </c>
      <c r="DL15" s="36">
        <v>18802</v>
      </c>
      <c r="DM15" s="36">
        <v>1373</v>
      </c>
      <c r="DN15" s="36">
        <v>1296</v>
      </c>
      <c r="DO15" s="36">
        <v>293688</v>
      </c>
      <c r="DP15" s="36">
        <v>205</v>
      </c>
      <c r="DQ15" s="37">
        <v>315364</v>
      </c>
      <c r="DR15" s="36">
        <v>0</v>
      </c>
      <c r="DS15" s="36">
        <v>1079</v>
      </c>
      <c r="DT15" s="38">
        <v>1050</v>
      </c>
      <c r="DU15" s="35">
        <v>298</v>
      </c>
      <c r="DV15" s="36">
        <v>3215225</v>
      </c>
      <c r="DW15" s="36">
        <v>0</v>
      </c>
      <c r="DX15" s="40">
        <v>3215225</v>
      </c>
      <c r="DY15" s="39">
        <v>8017</v>
      </c>
      <c r="DZ15" s="36">
        <v>2</v>
      </c>
      <c r="EA15" s="37">
        <v>8019</v>
      </c>
      <c r="EB15" s="36">
        <v>0</v>
      </c>
      <c r="EC15" s="36">
        <v>64875239</v>
      </c>
      <c r="ED15" s="36">
        <v>15231960</v>
      </c>
      <c r="EE15" s="38">
        <v>49643279</v>
      </c>
      <c r="EF15" s="39">
        <v>2978228</v>
      </c>
      <c r="EG15" s="36">
        <v>12012</v>
      </c>
      <c r="EH15" s="36">
        <v>1580</v>
      </c>
      <c r="EI15" s="36">
        <v>151</v>
      </c>
      <c r="EJ15" s="36">
        <v>264083</v>
      </c>
      <c r="EK15" s="36">
        <v>278</v>
      </c>
      <c r="EL15" s="37">
        <v>278104</v>
      </c>
      <c r="EM15" s="36">
        <v>0</v>
      </c>
      <c r="EN15" s="36">
        <v>1454</v>
      </c>
      <c r="EO15" s="38">
        <v>332</v>
      </c>
      <c r="EP15" s="39">
        <v>0</v>
      </c>
      <c r="EQ15" s="36">
        <v>2697746</v>
      </c>
      <c r="ER15" s="36">
        <v>592</v>
      </c>
      <c r="ES15" s="40">
        <v>2698338</v>
      </c>
      <c r="ET15" s="39">
        <v>10268</v>
      </c>
      <c r="EU15" s="36">
        <v>0</v>
      </c>
      <c r="EV15" s="37">
        <v>10268</v>
      </c>
      <c r="EW15" s="36">
        <v>0</v>
      </c>
      <c r="EX15" s="36">
        <v>106756946</v>
      </c>
      <c r="EY15" s="36">
        <v>20871355</v>
      </c>
      <c r="EZ15" s="38">
        <v>85885591</v>
      </c>
      <c r="FA15" s="39">
        <v>5152664</v>
      </c>
      <c r="FB15" s="36">
        <v>15351</v>
      </c>
      <c r="FC15" s="36">
        <v>2192</v>
      </c>
      <c r="FD15" s="36">
        <v>22</v>
      </c>
      <c r="FE15" s="36">
        <v>486829</v>
      </c>
      <c r="FF15" s="36">
        <v>204</v>
      </c>
      <c r="FG15" s="37">
        <v>504598</v>
      </c>
      <c r="FH15" s="36">
        <v>0</v>
      </c>
      <c r="FI15" s="36">
        <v>1734</v>
      </c>
      <c r="FJ15" s="38">
        <v>2098</v>
      </c>
      <c r="FK15" s="35">
        <v>438</v>
      </c>
      <c r="FL15" s="36">
        <v>4643796</v>
      </c>
      <c r="FM15" s="36">
        <v>0</v>
      </c>
      <c r="FN15" s="40">
        <v>4643796</v>
      </c>
      <c r="FO15" s="39">
        <v>12952</v>
      </c>
      <c r="FP15" s="36">
        <v>0</v>
      </c>
      <c r="FQ15" s="37">
        <v>12952</v>
      </c>
      <c r="FR15" s="36">
        <v>0</v>
      </c>
      <c r="FS15" s="36">
        <v>209026819</v>
      </c>
      <c r="FT15" s="36">
        <v>29155790</v>
      </c>
      <c r="FU15" s="38">
        <v>179871029</v>
      </c>
      <c r="FV15" s="39">
        <v>10791662</v>
      </c>
      <c r="FW15" s="36">
        <v>19304</v>
      </c>
      <c r="FX15" s="36">
        <v>3438</v>
      </c>
      <c r="FY15" s="36">
        <v>0</v>
      </c>
      <c r="FZ15" s="36">
        <v>1124414</v>
      </c>
      <c r="GA15" s="36">
        <v>1225</v>
      </c>
      <c r="GB15" s="37">
        <v>1148381</v>
      </c>
      <c r="GC15" s="36">
        <v>0</v>
      </c>
      <c r="GD15" s="36">
        <v>4505</v>
      </c>
      <c r="GE15" s="38">
        <v>4037</v>
      </c>
      <c r="GF15" s="35">
        <v>0</v>
      </c>
      <c r="GG15" s="36">
        <v>9634739</v>
      </c>
      <c r="GH15" s="36">
        <v>0</v>
      </c>
      <c r="GI15" s="40">
        <v>9634739</v>
      </c>
      <c r="GJ15" s="39">
        <v>5988</v>
      </c>
      <c r="GK15" s="36">
        <v>0</v>
      </c>
      <c r="GL15" s="37">
        <v>5988</v>
      </c>
      <c r="GM15" s="36">
        <v>0</v>
      </c>
      <c r="GN15" s="36">
        <v>191634594</v>
      </c>
      <c r="GO15" s="36">
        <v>12904304</v>
      </c>
      <c r="GP15" s="38">
        <v>178730290</v>
      </c>
      <c r="GQ15" s="39">
        <v>10723539</v>
      </c>
      <c r="GR15" s="36">
        <v>1970</v>
      </c>
      <c r="GS15" s="36">
        <v>9084</v>
      </c>
      <c r="GT15" s="36">
        <v>0</v>
      </c>
      <c r="GU15" s="36">
        <v>1059532</v>
      </c>
      <c r="GV15" s="36">
        <v>3644</v>
      </c>
      <c r="GW15" s="37">
        <v>1074230</v>
      </c>
      <c r="GX15" s="36">
        <v>0</v>
      </c>
      <c r="GY15" s="36">
        <v>7907</v>
      </c>
      <c r="GZ15" s="38">
        <v>6708</v>
      </c>
      <c r="HA15" s="35">
        <v>0</v>
      </c>
      <c r="HB15" s="36">
        <v>9634694</v>
      </c>
      <c r="HC15" s="36">
        <v>0</v>
      </c>
      <c r="HD15" s="40">
        <v>9634694</v>
      </c>
      <c r="HE15" s="39">
        <v>1388</v>
      </c>
      <c r="HF15" s="36">
        <v>1</v>
      </c>
      <c r="HG15" s="37">
        <v>1389</v>
      </c>
      <c r="HH15" s="36">
        <v>0</v>
      </c>
      <c r="HI15" s="36">
        <v>97584028</v>
      </c>
      <c r="HJ15" s="36">
        <v>3066632</v>
      </c>
      <c r="HK15" s="38">
        <v>94517396</v>
      </c>
      <c r="HL15" s="39">
        <v>5670978</v>
      </c>
      <c r="HM15" s="36">
        <v>0</v>
      </c>
      <c r="HN15" s="36">
        <v>10587</v>
      </c>
      <c r="HO15" s="36">
        <v>0</v>
      </c>
      <c r="HP15" s="36">
        <v>465085</v>
      </c>
      <c r="HQ15" s="36">
        <v>8428</v>
      </c>
      <c r="HR15" s="37">
        <v>484100</v>
      </c>
      <c r="HS15" s="36">
        <v>0</v>
      </c>
      <c r="HT15" s="36">
        <v>4442</v>
      </c>
      <c r="HU15" s="38">
        <v>4516</v>
      </c>
      <c r="HV15" s="35">
        <v>0</v>
      </c>
      <c r="HW15" s="36">
        <v>5175408</v>
      </c>
      <c r="HX15" s="36">
        <v>2512</v>
      </c>
      <c r="HY15" s="40">
        <v>5177920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1246</v>
      </c>
      <c r="D16" s="30">
        <v>1248</v>
      </c>
      <c r="E16" s="31">
        <v>2494</v>
      </c>
      <c r="F16" s="30">
        <v>18</v>
      </c>
      <c r="G16" s="30">
        <v>1735343</v>
      </c>
      <c r="H16" s="30">
        <v>1608410</v>
      </c>
      <c r="I16" s="32">
        <v>126933</v>
      </c>
      <c r="J16" s="33">
        <v>7518</v>
      </c>
      <c r="K16" s="30">
        <v>3083</v>
      </c>
      <c r="L16" s="30">
        <v>8</v>
      </c>
      <c r="M16" s="30">
        <v>2</v>
      </c>
      <c r="N16" s="30">
        <v>18</v>
      </c>
      <c r="O16" s="30">
        <v>0</v>
      </c>
      <c r="P16" s="31">
        <v>3111</v>
      </c>
      <c r="Q16" s="30">
        <v>5</v>
      </c>
      <c r="R16" s="30">
        <v>3</v>
      </c>
      <c r="S16" s="32">
        <v>0</v>
      </c>
      <c r="T16" s="29">
        <v>0</v>
      </c>
      <c r="U16" s="30">
        <v>3140</v>
      </c>
      <c r="V16" s="30">
        <v>1259</v>
      </c>
      <c r="W16" s="34">
        <v>4399</v>
      </c>
      <c r="X16" s="33">
        <v>24607</v>
      </c>
      <c r="Y16" s="30">
        <v>419</v>
      </c>
      <c r="Z16" s="31">
        <v>25026</v>
      </c>
      <c r="AA16" s="30">
        <v>32</v>
      </c>
      <c r="AB16" s="30">
        <v>35843589</v>
      </c>
      <c r="AC16" s="30">
        <v>20741475</v>
      </c>
      <c r="AD16" s="32">
        <v>15102114</v>
      </c>
      <c r="AE16" s="33">
        <v>905117</v>
      </c>
      <c r="AF16" s="30">
        <v>48244</v>
      </c>
      <c r="AG16" s="30">
        <v>190</v>
      </c>
      <c r="AH16" s="30">
        <v>3414</v>
      </c>
      <c r="AI16" s="30">
        <v>12555</v>
      </c>
      <c r="AJ16" s="30">
        <v>17</v>
      </c>
      <c r="AK16" s="31">
        <v>64420</v>
      </c>
      <c r="AL16" s="30">
        <v>579</v>
      </c>
      <c r="AM16" s="30">
        <v>202</v>
      </c>
      <c r="AN16" s="32">
        <v>65</v>
      </c>
      <c r="AO16" s="29">
        <v>47</v>
      </c>
      <c r="AP16" s="30">
        <v>835370</v>
      </c>
      <c r="AQ16" s="30">
        <v>4434</v>
      </c>
      <c r="AR16" s="34">
        <v>839804</v>
      </c>
      <c r="AS16" s="33">
        <v>37265</v>
      </c>
      <c r="AT16" s="30">
        <v>550</v>
      </c>
      <c r="AU16" s="31">
        <v>37815</v>
      </c>
      <c r="AV16" s="30">
        <v>6</v>
      </c>
      <c r="AW16" s="30">
        <v>94286223</v>
      </c>
      <c r="AX16" s="30">
        <v>38328261</v>
      </c>
      <c r="AY16" s="32">
        <v>55957962</v>
      </c>
      <c r="AZ16" s="33">
        <v>3355882</v>
      </c>
      <c r="BA16" s="30">
        <v>68887</v>
      </c>
      <c r="BB16" s="30">
        <v>480</v>
      </c>
      <c r="BC16" s="30">
        <v>24581</v>
      </c>
      <c r="BD16" s="30">
        <v>103439</v>
      </c>
      <c r="BE16" s="30">
        <v>40</v>
      </c>
      <c r="BF16" s="31">
        <v>197427</v>
      </c>
      <c r="BG16" s="30">
        <v>238</v>
      </c>
      <c r="BH16" s="30">
        <v>524</v>
      </c>
      <c r="BI16" s="32">
        <v>221</v>
      </c>
      <c r="BJ16" s="29">
        <v>0</v>
      </c>
      <c r="BK16" s="30">
        <v>3135207</v>
      </c>
      <c r="BL16" s="30">
        <v>22265</v>
      </c>
      <c r="BM16" s="34">
        <v>3157472</v>
      </c>
      <c r="BN16" s="33">
        <v>27345</v>
      </c>
      <c r="BO16" s="30">
        <v>731</v>
      </c>
      <c r="BP16" s="31">
        <v>28076</v>
      </c>
      <c r="BQ16" s="30">
        <v>0</v>
      </c>
      <c r="BR16" s="30">
        <v>104650206</v>
      </c>
      <c r="BS16" s="30">
        <v>35284106</v>
      </c>
      <c r="BT16" s="32">
        <v>69366100</v>
      </c>
      <c r="BU16" s="33">
        <v>4160717</v>
      </c>
      <c r="BV16" s="30">
        <v>43000</v>
      </c>
      <c r="BW16" s="30">
        <v>692</v>
      </c>
      <c r="BX16" s="30">
        <v>37585</v>
      </c>
      <c r="BY16" s="30">
        <v>220969</v>
      </c>
      <c r="BZ16" s="30">
        <v>95</v>
      </c>
      <c r="CA16" s="31">
        <v>302341</v>
      </c>
      <c r="CB16" s="30">
        <v>0</v>
      </c>
      <c r="CC16" s="30">
        <v>810</v>
      </c>
      <c r="CD16" s="32">
        <v>490</v>
      </c>
      <c r="CE16" s="29">
        <v>0</v>
      </c>
      <c r="CF16" s="30">
        <v>3794187</v>
      </c>
      <c r="CG16" s="30">
        <v>62889</v>
      </c>
      <c r="CH16" s="34">
        <v>3857076</v>
      </c>
      <c r="CI16" s="33">
        <v>17001</v>
      </c>
      <c r="CJ16" s="30">
        <v>442</v>
      </c>
      <c r="CK16" s="31">
        <v>17443</v>
      </c>
      <c r="CL16" s="30">
        <v>0</v>
      </c>
      <c r="CM16" s="30">
        <v>86350377</v>
      </c>
      <c r="CN16" s="30">
        <v>26100439</v>
      </c>
      <c r="CO16" s="32">
        <v>60249938</v>
      </c>
      <c r="CP16" s="33">
        <v>3614214</v>
      </c>
      <c r="CQ16" s="30">
        <v>26159</v>
      </c>
      <c r="CR16" s="30">
        <v>696</v>
      </c>
      <c r="CS16" s="30">
        <v>21283</v>
      </c>
      <c r="CT16" s="30">
        <v>246738</v>
      </c>
      <c r="CU16" s="30">
        <v>220</v>
      </c>
      <c r="CV16" s="31">
        <v>295096</v>
      </c>
      <c r="CW16" s="30">
        <v>0</v>
      </c>
      <c r="CX16" s="30">
        <v>876</v>
      </c>
      <c r="CY16" s="32">
        <v>319</v>
      </c>
      <c r="CZ16" s="29">
        <v>0</v>
      </c>
      <c r="DA16" s="30">
        <v>3256571</v>
      </c>
      <c r="DB16" s="30">
        <v>61352</v>
      </c>
      <c r="DC16" s="34">
        <v>3317923</v>
      </c>
      <c r="DD16" s="33">
        <v>14644</v>
      </c>
      <c r="DE16" s="30">
        <v>55</v>
      </c>
      <c r="DF16" s="31">
        <v>14699</v>
      </c>
      <c r="DG16" s="30">
        <v>0</v>
      </c>
      <c r="DH16" s="30">
        <v>94541180</v>
      </c>
      <c r="DI16" s="30">
        <v>25919059</v>
      </c>
      <c r="DJ16" s="32">
        <v>68622121</v>
      </c>
      <c r="DK16" s="33">
        <v>4116647</v>
      </c>
      <c r="DL16" s="30">
        <v>22037</v>
      </c>
      <c r="DM16" s="30">
        <v>1053</v>
      </c>
      <c r="DN16" s="30">
        <v>1342</v>
      </c>
      <c r="DO16" s="30">
        <v>329658</v>
      </c>
      <c r="DP16" s="30">
        <v>245</v>
      </c>
      <c r="DQ16" s="31">
        <v>354335</v>
      </c>
      <c r="DR16" s="30">
        <v>0</v>
      </c>
      <c r="DS16" s="30">
        <v>1012</v>
      </c>
      <c r="DT16" s="32">
        <v>848</v>
      </c>
      <c r="DU16" s="29">
        <v>0</v>
      </c>
      <c r="DV16" s="30">
        <v>3749300</v>
      </c>
      <c r="DW16" s="30">
        <v>11152</v>
      </c>
      <c r="DX16" s="34">
        <v>3760452</v>
      </c>
      <c r="DY16" s="33">
        <v>8338</v>
      </c>
      <c r="DZ16" s="30">
        <v>1</v>
      </c>
      <c r="EA16" s="31">
        <v>8339</v>
      </c>
      <c r="EB16" s="30">
        <v>0</v>
      </c>
      <c r="EC16" s="30">
        <v>67974572</v>
      </c>
      <c r="ED16" s="30">
        <v>16383444</v>
      </c>
      <c r="EE16" s="32">
        <v>51591128</v>
      </c>
      <c r="EF16" s="33">
        <v>3095086</v>
      </c>
      <c r="EG16" s="30">
        <v>12499</v>
      </c>
      <c r="EH16" s="30">
        <v>1115</v>
      </c>
      <c r="EI16" s="30">
        <v>71</v>
      </c>
      <c r="EJ16" s="30">
        <v>266937</v>
      </c>
      <c r="EK16" s="30">
        <v>426</v>
      </c>
      <c r="EL16" s="31">
        <v>281048</v>
      </c>
      <c r="EM16" s="30">
        <v>0</v>
      </c>
      <c r="EN16" s="30">
        <v>1132</v>
      </c>
      <c r="EO16" s="32">
        <v>650</v>
      </c>
      <c r="EP16" s="33">
        <v>0</v>
      </c>
      <c r="EQ16" s="30">
        <v>2811991</v>
      </c>
      <c r="ER16" s="30">
        <v>265</v>
      </c>
      <c r="ES16" s="34">
        <v>2812256</v>
      </c>
      <c r="ET16" s="33">
        <v>8951</v>
      </c>
      <c r="EU16" s="30">
        <v>0</v>
      </c>
      <c r="EV16" s="31">
        <v>8951</v>
      </c>
      <c r="EW16" s="30">
        <v>0</v>
      </c>
      <c r="EX16" s="30">
        <v>93220255</v>
      </c>
      <c r="EY16" s="30">
        <v>18668734</v>
      </c>
      <c r="EZ16" s="32">
        <v>74551521</v>
      </c>
      <c r="FA16" s="33">
        <v>4472676</v>
      </c>
      <c r="FB16" s="30">
        <v>13402</v>
      </c>
      <c r="FC16" s="30">
        <v>2330</v>
      </c>
      <c r="FD16" s="30">
        <v>0</v>
      </c>
      <c r="FE16" s="30">
        <v>428247</v>
      </c>
      <c r="FF16" s="30">
        <v>45</v>
      </c>
      <c r="FG16" s="31">
        <v>444024</v>
      </c>
      <c r="FH16" s="30">
        <v>0</v>
      </c>
      <c r="FI16" s="30">
        <v>1405</v>
      </c>
      <c r="FJ16" s="32">
        <v>1638</v>
      </c>
      <c r="FK16" s="29">
        <v>0</v>
      </c>
      <c r="FL16" s="30">
        <v>4025609</v>
      </c>
      <c r="FM16" s="30">
        <v>0</v>
      </c>
      <c r="FN16" s="34">
        <v>4025609</v>
      </c>
      <c r="FO16" s="33">
        <v>8572</v>
      </c>
      <c r="FP16" s="30">
        <v>1</v>
      </c>
      <c r="FQ16" s="31">
        <v>8573</v>
      </c>
      <c r="FR16" s="30">
        <v>0</v>
      </c>
      <c r="FS16" s="30">
        <v>135716551</v>
      </c>
      <c r="FT16" s="30">
        <v>19440464</v>
      </c>
      <c r="FU16" s="32">
        <v>116276087</v>
      </c>
      <c r="FV16" s="33">
        <v>6976164</v>
      </c>
      <c r="FW16" s="30">
        <v>12789</v>
      </c>
      <c r="FX16" s="30">
        <v>2069</v>
      </c>
      <c r="FY16" s="30">
        <v>82</v>
      </c>
      <c r="FZ16" s="30">
        <v>733590</v>
      </c>
      <c r="GA16" s="30">
        <v>1822</v>
      </c>
      <c r="GB16" s="31">
        <v>750352</v>
      </c>
      <c r="GC16" s="30">
        <v>0</v>
      </c>
      <c r="GD16" s="30">
        <v>2767</v>
      </c>
      <c r="GE16" s="32">
        <v>1796</v>
      </c>
      <c r="GF16" s="29">
        <v>0</v>
      </c>
      <c r="GG16" s="30">
        <v>6220753</v>
      </c>
      <c r="GH16" s="30">
        <v>496</v>
      </c>
      <c r="GI16" s="34">
        <v>6221249</v>
      </c>
      <c r="GJ16" s="33">
        <v>2544</v>
      </c>
      <c r="GK16" s="30">
        <v>0</v>
      </c>
      <c r="GL16" s="31">
        <v>2544</v>
      </c>
      <c r="GM16" s="30">
        <v>0</v>
      </c>
      <c r="GN16" s="30">
        <v>78574284</v>
      </c>
      <c r="GO16" s="30">
        <v>5596497</v>
      </c>
      <c r="GP16" s="32">
        <v>72977787</v>
      </c>
      <c r="GQ16" s="33">
        <v>4378548</v>
      </c>
      <c r="GR16" s="30">
        <v>960</v>
      </c>
      <c r="GS16" s="30">
        <v>3913</v>
      </c>
      <c r="GT16" s="30">
        <v>0</v>
      </c>
      <c r="GU16" s="30">
        <v>430098</v>
      </c>
      <c r="GV16" s="30">
        <v>1016</v>
      </c>
      <c r="GW16" s="31">
        <v>435987</v>
      </c>
      <c r="GX16" s="30">
        <v>0</v>
      </c>
      <c r="GY16" s="30">
        <v>2520</v>
      </c>
      <c r="GZ16" s="32">
        <v>1669</v>
      </c>
      <c r="HA16" s="29">
        <v>0</v>
      </c>
      <c r="HB16" s="30">
        <v>3938372</v>
      </c>
      <c r="HC16" s="30">
        <v>0</v>
      </c>
      <c r="HD16" s="34">
        <v>3938372</v>
      </c>
      <c r="HE16" s="33">
        <v>374</v>
      </c>
      <c r="HF16" s="30">
        <v>0</v>
      </c>
      <c r="HG16" s="31">
        <v>374</v>
      </c>
      <c r="HH16" s="30">
        <v>0</v>
      </c>
      <c r="HI16" s="30">
        <v>25942091</v>
      </c>
      <c r="HJ16" s="30">
        <v>849716</v>
      </c>
      <c r="HK16" s="32">
        <v>25092375</v>
      </c>
      <c r="HL16" s="33">
        <v>1505525</v>
      </c>
      <c r="HM16" s="30">
        <v>0</v>
      </c>
      <c r="HN16" s="30">
        <v>4414</v>
      </c>
      <c r="HO16" s="30">
        <v>0</v>
      </c>
      <c r="HP16" s="30">
        <v>115219</v>
      </c>
      <c r="HQ16" s="30">
        <v>0</v>
      </c>
      <c r="HR16" s="31">
        <v>119633</v>
      </c>
      <c r="HS16" s="30">
        <v>0</v>
      </c>
      <c r="HT16" s="30">
        <v>974</v>
      </c>
      <c r="HU16" s="32">
        <v>3837</v>
      </c>
      <c r="HV16" s="29">
        <v>0</v>
      </c>
      <c r="HW16" s="30">
        <v>1381081</v>
      </c>
      <c r="HX16" s="30">
        <v>0</v>
      </c>
      <c r="HY16" s="34">
        <v>1381081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531</v>
      </c>
      <c r="D17" s="36">
        <v>962</v>
      </c>
      <c r="E17" s="37">
        <v>1493</v>
      </c>
      <c r="F17" s="36">
        <v>4</v>
      </c>
      <c r="G17" s="36">
        <v>994629</v>
      </c>
      <c r="H17" s="36">
        <v>918558</v>
      </c>
      <c r="I17" s="38">
        <v>76071</v>
      </c>
      <c r="J17" s="39">
        <v>4505</v>
      </c>
      <c r="K17" s="36">
        <v>1832</v>
      </c>
      <c r="L17" s="36">
        <v>3</v>
      </c>
      <c r="M17" s="36">
        <v>1</v>
      </c>
      <c r="N17" s="36">
        <v>14</v>
      </c>
      <c r="O17" s="36">
        <v>0</v>
      </c>
      <c r="P17" s="37">
        <v>1850</v>
      </c>
      <c r="Q17" s="36">
        <v>2</v>
      </c>
      <c r="R17" s="36">
        <v>1</v>
      </c>
      <c r="S17" s="38">
        <v>0</v>
      </c>
      <c r="T17" s="35">
        <v>0</v>
      </c>
      <c r="U17" s="36">
        <v>1576</v>
      </c>
      <c r="V17" s="36">
        <v>1076</v>
      </c>
      <c r="W17" s="40">
        <v>2652</v>
      </c>
      <c r="X17" s="39">
        <v>13568</v>
      </c>
      <c r="Y17" s="36">
        <v>312</v>
      </c>
      <c r="Z17" s="37">
        <v>13880</v>
      </c>
      <c r="AA17" s="36">
        <v>9</v>
      </c>
      <c r="AB17" s="36">
        <v>20274649</v>
      </c>
      <c r="AC17" s="36">
        <v>11851003</v>
      </c>
      <c r="AD17" s="38">
        <v>8423646</v>
      </c>
      <c r="AE17" s="39">
        <v>504856</v>
      </c>
      <c r="AF17" s="36">
        <v>26358</v>
      </c>
      <c r="AG17" s="36">
        <v>158</v>
      </c>
      <c r="AH17" s="36">
        <v>2748</v>
      </c>
      <c r="AI17" s="36">
        <v>9440</v>
      </c>
      <c r="AJ17" s="36">
        <v>32</v>
      </c>
      <c r="AK17" s="37">
        <v>38736</v>
      </c>
      <c r="AL17" s="36">
        <v>91</v>
      </c>
      <c r="AM17" s="36">
        <v>205</v>
      </c>
      <c r="AN17" s="38">
        <v>91</v>
      </c>
      <c r="AO17" s="35">
        <v>0</v>
      </c>
      <c r="AP17" s="36">
        <v>462378</v>
      </c>
      <c r="AQ17" s="36">
        <v>3355</v>
      </c>
      <c r="AR17" s="40">
        <v>465733</v>
      </c>
      <c r="AS17" s="39">
        <v>21263</v>
      </c>
      <c r="AT17" s="36">
        <v>393</v>
      </c>
      <c r="AU17" s="37">
        <v>21656</v>
      </c>
      <c r="AV17" s="36">
        <v>0</v>
      </c>
      <c r="AW17" s="36">
        <v>54738605</v>
      </c>
      <c r="AX17" s="36">
        <v>22581205</v>
      </c>
      <c r="AY17" s="38">
        <v>32157400</v>
      </c>
      <c r="AZ17" s="39">
        <v>1928080</v>
      </c>
      <c r="BA17" s="36">
        <v>39808</v>
      </c>
      <c r="BB17" s="36">
        <v>362</v>
      </c>
      <c r="BC17" s="36">
        <v>17501</v>
      </c>
      <c r="BD17" s="36">
        <v>73501</v>
      </c>
      <c r="BE17" s="36">
        <v>22</v>
      </c>
      <c r="BF17" s="37">
        <v>131194</v>
      </c>
      <c r="BG17" s="36">
        <v>0</v>
      </c>
      <c r="BH17" s="36">
        <v>423</v>
      </c>
      <c r="BI17" s="38">
        <v>277</v>
      </c>
      <c r="BJ17" s="35">
        <v>0</v>
      </c>
      <c r="BK17" s="36">
        <v>1780083</v>
      </c>
      <c r="BL17" s="36">
        <v>16103</v>
      </c>
      <c r="BM17" s="40">
        <v>1796186</v>
      </c>
      <c r="BN17" s="39">
        <v>17500</v>
      </c>
      <c r="BO17" s="36">
        <v>576</v>
      </c>
      <c r="BP17" s="37">
        <v>18076</v>
      </c>
      <c r="BQ17" s="36">
        <v>0</v>
      </c>
      <c r="BR17" s="36">
        <v>67984182</v>
      </c>
      <c r="BS17" s="36">
        <v>23187706</v>
      </c>
      <c r="BT17" s="38">
        <v>44796476</v>
      </c>
      <c r="BU17" s="39">
        <v>2686765</v>
      </c>
      <c r="BV17" s="36">
        <v>27648</v>
      </c>
      <c r="BW17" s="36">
        <v>788</v>
      </c>
      <c r="BX17" s="36">
        <v>26143</v>
      </c>
      <c r="BY17" s="36">
        <v>169529</v>
      </c>
      <c r="BZ17" s="36">
        <v>35</v>
      </c>
      <c r="CA17" s="37">
        <v>224143</v>
      </c>
      <c r="CB17" s="36">
        <v>0</v>
      </c>
      <c r="CC17" s="36">
        <v>860</v>
      </c>
      <c r="CD17" s="38">
        <v>310</v>
      </c>
      <c r="CE17" s="35">
        <v>0</v>
      </c>
      <c r="CF17" s="36">
        <v>2407783</v>
      </c>
      <c r="CG17" s="36">
        <v>53669</v>
      </c>
      <c r="CH17" s="40">
        <v>2461452</v>
      </c>
      <c r="CI17" s="39">
        <v>12381</v>
      </c>
      <c r="CJ17" s="36">
        <v>351</v>
      </c>
      <c r="CK17" s="37">
        <v>12732</v>
      </c>
      <c r="CL17" s="36">
        <v>0</v>
      </c>
      <c r="CM17" s="36">
        <v>63273059</v>
      </c>
      <c r="CN17" s="36">
        <v>19183545</v>
      </c>
      <c r="CO17" s="38">
        <v>44089514</v>
      </c>
      <c r="CP17" s="39">
        <v>2644782</v>
      </c>
      <c r="CQ17" s="36">
        <v>19096</v>
      </c>
      <c r="CR17" s="36">
        <v>754</v>
      </c>
      <c r="CS17" s="36">
        <v>17237</v>
      </c>
      <c r="CT17" s="36">
        <v>203511</v>
      </c>
      <c r="CU17" s="36">
        <v>32</v>
      </c>
      <c r="CV17" s="37">
        <v>240630</v>
      </c>
      <c r="CW17" s="36">
        <v>0</v>
      </c>
      <c r="CX17" s="36">
        <v>1114</v>
      </c>
      <c r="CY17" s="38">
        <v>581</v>
      </c>
      <c r="CZ17" s="35">
        <v>0</v>
      </c>
      <c r="DA17" s="36">
        <v>2353716</v>
      </c>
      <c r="DB17" s="36">
        <v>48741</v>
      </c>
      <c r="DC17" s="40">
        <v>2402457</v>
      </c>
      <c r="DD17" s="39">
        <v>11794</v>
      </c>
      <c r="DE17" s="36">
        <v>54</v>
      </c>
      <c r="DF17" s="37">
        <v>11848</v>
      </c>
      <c r="DG17" s="36">
        <v>0</v>
      </c>
      <c r="DH17" s="36">
        <v>76426683</v>
      </c>
      <c r="DI17" s="36">
        <v>20881979</v>
      </c>
      <c r="DJ17" s="38">
        <v>55544704</v>
      </c>
      <c r="DK17" s="39">
        <v>3332133</v>
      </c>
      <c r="DL17" s="36">
        <v>17769</v>
      </c>
      <c r="DM17" s="36">
        <v>1042</v>
      </c>
      <c r="DN17" s="36">
        <v>1524</v>
      </c>
      <c r="DO17" s="36">
        <v>283680</v>
      </c>
      <c r="DP17" s="36">
        <v>519</v>
      </c>
      <c r="DQ17" s="37">
        <v>304534</v>
      </c>
      <c r="DR17" s="36">
        <v>0</v>
      </c>
      <c r="DS17" s="36">
        <v>960</v>
      </c>
      <c r="DT17" s="38">
        <v>1002</v>
      </c>
      <c r="DU17" s="35">
        <v>0</v>
      </c>
      <c r="DV17" s="36">
        <v>3015354</v>
      </c>
      <c r="DW17" s="36">
        <v>10283</v>
      </c>
      <c r="DX17" s="40">
        <v>3025637</v>
      </c>
      <c r="DY17" s="39">
        <v>7275</v>
      </c>
      <c r="DZ17" s="36">
        <v>0</v>
      </c>
      <c r="EA17" s="37">
        <v>7275</v>
      </c>
      <c r="EB17" s="36">
        <v>0</v>
      </c>
      <c r="EC17" s="36">
        <v>59267575</v>
      </c>
      <c r="ED17" s="36">
        <v>14266847</v>
      </c>
      <c r="EE17" s="38">
        <v>45000728</v>
      </c>
      <c r="EF17" s="39">
        <v>2699705</v>
      </c>
      <c r="EG17" s="36">
        <v>10894</v>
      </c>
      <c r="EH17" s="36">
        <v>1054</v>
      </c>
      <c r="EI17" s="36">
        <v>97</v>
      </c>
      <c r="EJ17" s="36">
        <v>255109</v>
      </c>
      <c r="EK17" s="36">
        <v>154</v>
      </c>
      <c r="EL17" s="37">
        <v>267308</v>
      </c>
      <c r="EM17" s="36">
        <v>0</v>
      </c>
      <c r="EN17" s="36">
        <v>857</v>
      </c>
      <c r="EO17" s="38">
        <v>364</v>
      </c>
      <c r="EP17" s="39">
        <v>0</v>
      </c>
      <c r="EQ17" s="36">
        <v>2431176</v>
      </c>
      <c r="ER17" s="36">
        <v>0</v>
      </c>
      <c r="ES17" s="40">
        <v>2431176</v>
      </c>
      <c r="ET17" s="39">
        <v>8260</v>
      </c>
      <c r="EU17" s="36">
        <v>0</v>
      </c>
      <c r="EV17" s="37">
        <v>8260</v>
      </c>
      <c r="EW17" s="36">
        <v>0</v>
      </c>
      <c r="EX17" s="36">
        <v>86068673</v>
      </c>
      <c r="EY17" s="36">
        <v>17169633</v>
      </c>
      <c r="EZ17" s="38">
        <v>68899040</v>
      </c>
      <c r="FA17" s="39">
        <v>4133557</v>
      </c>
      <c r="FB17" s="36">
        <v>12365</v>
      </c>
      <c r="FC17" s="36">
        <v>1285</v>
      </c>
      <c r="FD17" s="36">
        <v>112</v>
      </c>
      <c r="FE17" s="36">
        <v>415548</v>
      </c>
      <c r="FF17" s="36">
        <v>374</v>
      </c>
      <c r="FG17" s="37">
        <v>429684</v>
      </c>
      <c r="FH17" s="36">
        <v>0</v>
      </c>
      <c r="FI17" s="36">
        <v>1021</v>
      </c>
      <c r="FJ17" s="38">
        <v>1490</v>
      </c>
      <c r="FK17" s="35">
        <v>0</v>
      </c>
      <c r="FL17" s="36">
        <v>3701362</v>
      </c>
      <c r="FM17" s="36">
        <v>0</v>
      </c>
      <c r="FN17" s="40">
        <v>3701362</v>
      </c>
      <c r="FO17" s="39">
        <v>8806</v>
      </c>
      <c r="FP17" s="36">
        <v>0</v>
      </c>
      <c r="FQ17" s="37">
        <v>8806</v>
      </c>
      <c r="FR17" s="36">
        <v>0</v>
      </c>
      <c r="FS17" s="36">
        <v>139790230</v>
      </c>
      <c r="FT17" s="36">
        <v>19887902</v>
      </c>
      <c r="FU17" s="38">
        <v>119902328</v>
      </c>
      <c r="FV17" s="39">
        <v>7193723</v>
      </c>
      <c r="FW17" s="36">
        <v>13157</v>
      </c>
      <c r="FX17" s="36">
        <v>2445</v>
      </c>
      <c r="FY17" s="36">
        <v>0</v>
      </c>
      <c r="FZ17" s="36">
        <v>769557</v>
      </c>
      <c r="GA17" s="36">
        <v>566</v>
      </c>
      <c r="GB17" s="37">
        <v>785725</v>
      </c>
      <c r="GC17" s="36">
        <v>0</v>
      </c>
      <c r="GD17" s="36">
        <v>1843</v>
      </c>
      <c r="GE17" s="38">
        <v>3092</v>
      </c>
      <c r="GF17" s="35">
        <v>0</v>
      </c>
      <c r="GG17" s="36">
        <v>6403063</v>
      </c>
      <c r="GH17" s="36">
        <v>0</v>
      </c>
      <c r="GI17" s="40">
        <v>6403063</v>
      </c>
      <c r="GJ17" s="39">
        <v>2329</v>
      </c>
      <c r="GK17" s="36">
        <v>0</v>
      </c>
      <c r="GL17" s="37">
        <v>2329</v>
      </c>
      <c r="GM17" s="36">
        <v>0</v>
      </c>
      <c r="GN17" s="36">
        <v>71033173</v>
      </c>
      <c r="GO17" s="36">
        <v>5193455</v>
      </c>
      <c r="GP17" s="38">
        <v>65839718</v>
      </c>
      <c r="GQ17" s="39">
        <v>3950275</v>
      </c>
      <c r="GR17" s="36">
        <v>990</v>
      </c>
      <c r="GS17" s="36">
        <v>3245</v>
      </c>
      <c r="GT17" s="36">
        <v>0</v>
      </c>
      <c r="GU17" s="36">
        <v>412490</v>
      </c>
      <c r="GV17" s="36">
        <v>37</v>
      </c>
      <c r="GW17" s="37">
        <v>416762</v>
      </c>
      <c r="GX17" s="36">
        <v>0</v>
      </c>
      <c r="GY17" s="36">
        <v>2404</v>
      </c>
      <c r="GZ17" s="38">
        <v>1672</v>
      </c>
      <c r="HA17" s="35">
        <v>0</v>
      </c>
      <c r="HB17" s="36">
        <v>3529437</v>
      </c>
      <c r="HC17" s="36">
        <v>0</v>
      </c>
      <c r="HD17" s="40">
        <v>3529437</v>
      </c>
      <c r="HE17" s="39">
        <v>321</v>
      </c>
      <c r="HF17" s="36">
        <v>0</v>
      </c>
      <c r="HG17" s="37">
        <v>321</v>
      </c>
      <c r="HH17" s="36">
        <v>0</v>
      </c>
      <c r="HI17" s="36">
        <v>22187925</v>
      </c>
      <c r="HJ17" s="36">
        <v>748311</v>
      </c>
      <c r="HK17" s="38">
        <v>21439614</v>
      </c>
      <c r="HL17" s="39">
        <v>1286362</v>
      </c>
      <c r="HM17" s="36">
        <v>0</v>
      </c>
      <c r="HN17" s="36">
        <v>2142</v>
      </c>
      <c r="HO17" s="36">
        <v>0</v>
      </c>
      <c r="HP17" s="36">
        <v>114227</v>
      </c>
      <c r="HQ17" s="36">
        <v>0</v>
      </c>
      <c r="HR17" s="37">
        <v>116369</v>
      </c>
      <c r="HS17" s="36">
        <v>0</v>
      </c>
      <c r="HT17" s="36">
        <v>1073</v>
      </c>
      <c r="HU17" s="38">
        <v>259</v>
      </c>
      <c r="HV17" s="35">
        <v>0</v>
      </c>
      <c r="HW17" s="36">
        <v>1168661</v>
      </c>
      <c r="HX17" s="36">
        <v>0</v>
      </c>
      <c r="HY17" s="40">
        <v>1168661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524</v>
      </c>
      <c r="D18" s="30">
        <v>1131</v>
      </c>
      <c r="E18" s="31">
        <v>1655</v>
      </c>
      <c r="F18" s="30">
        <v>7</v>
      </c>
      <c r="G18" s="30">
        <v>1165327</v>
      </c>
      <c r="H18" s="30">
        <v>1081479</v>
      </c>
      <c r="I18" s="32">
        <v>83848</v>
      </c>
      <c r="J18" s="33">
        <v>4964</v>
      </c>
      <c r="K18" s="30">
        <v>2034</v>
      </c>
      <c r="L18" s="30">
        <v>2</v>
      </c>
      <c r="M18" s="30">
        <v>4</v>
      </c>
      <c r="N18" s="30">
        <v>26</v>
      </c>
      <c r="O18" s="30">
        <v>0</v>
      </c>
      <c r="P18" s="31">
        <v>2066</v>
      </c>
      <c r="Q18" s="30">
        <v>1</v>
      </c>
      <c r="R18" s="30">
        <v>0</v>
      </c>
      <c r="S18" s="32">
        <v>0</v>
      </c>
      <c r="T18" s="29">
        <v>4</v>
      </c>
      <c r="U18" s="30">
        <v>1601</v>
      </c>
      <c r="V18" s="30">
        <v>1292</v>
      </c>
      <c r="W18" s="34">
        <v>2893</v>
      </c>
      <c r="X18" s="33">
        <v>16346</v>
      </c>
      <c r="Y18" s="30">
        <v>448</v>
      </c>
      <c r="Z18" s="31">
        <v>16794</v>
      </c>
      <c r="AA18" s="30">
        <v>31</v>
      </c>
      <c r="AB18" s="30">
        <v>24558736</v>
      </c>
      <c r="AC18" s="30">
        <v>14456610</v>
      </c>
      <c r="AD18" s="32">
        <v>10102126</v>
      </c>
      <c r="AE18" s="33">
        <v>605451</v>
      </c>
      <c r="AF18" s="30">
        <v>33560</v>
      </c>
      <c r="AG18" s="30">
        <v>134</v>
      </c>
      <c r="AH18" s="30">
        <v>4130</v>
      </c>
      <c r="AI18" s="30">
        <v>8575</v>
      </c>
      <c r="AJ18" s="30">
        <v>3</v>
      </c>
      <c r="AK18" s="31">
        <v>46402</v>
      </c>
      <c r="AL18" s="30">
        <v>461</v>
      </c>
      <c r="AM18" s="30">
        <v>192</v>
      </c>
      <c r="AN18" s="32">
        <v>33</v>
      </c>
      <c r="AO18" s="29">
        <v>1014</v>
      </c>
      <c r="AP18" s="30">
        <v>552173</v>
      </c>
      <c r="AQ18" s="30">
        <v>5176</v>
      </c>
      <c r="AR18" s="34">
        <v>557349</v>
      </c>
      <c r="AS18" s="33">
        <v>25576</v>
      </c>
      <c r="AT18" s="30">
        <v>618</v>
      </c>
      <c r="AU18" s="31">
        <v>26194</v>
      </c>
      <c r="AV18" s="30">
        <v>3</v>
      </c>
      <c r="AW18" s="30">
        <v>66273032</v>
      </c>
      <c r="AX18" s="30">
        <v>27312311</v>
      </c>
      <c r="AY18" s="32">
        <v>38960721</v>
      </c>
      <c r="AZ18" s="33">
        <v>2336526</v>
      </c>
      <c r="BA18" s="30">
        <v>49168</v>
      </c>
      <c r="BB18" s="30">
        <v>388</v>
      </c>
      <c r="BC18" s="30">
        <v>27585</v>
      </c>
      <c r="BD18" s="30">
        <v>74606</v>
      </c>
      <c r="BE18" s="30">
        <v>24</v>
      </c>
      <c r="BF18" s="31">
        <v>151771</v>
      </c>
      <c r="BG18" s="30">
        <v>57</v>
      </c>
      <c r="BH18" s="30">
        <v>478</v>
      </c>
      <c r="BI18" s="32">
        <v>138</v>
      </c>
      <c r="BJ18" s="29">
        <v>1393</v>
      </c>
      <c r="BK18" s="30">
        <v>2156265</v>
      </c>
      <c r="BL18" s="30">
        <v>26424</v>
      </c>
      <c r="BM18" s="34">
        <v>2182689</v>
      </c>
      <c r="BN18" s="33">
        <v>19688</v>
      </c>
      <c r="BO18" s="30">
        <v>840</v>
      </c>
      <c r="BP18" s="31">
        <v>20528</v>
      </c>
      <c r="BQ18" s="30">
        <v>0</v>
      </c>
      <c r="BR18" s="30">
        <v>77104986</v>
      </c>
      <c r="BS18" s="30">
        <v>26266016</v>
      </c>
      <c r="BT18" s="32">
        <v>50838970</v>
      </c>
      <c r="BU18" s="33">
        <v>3049416</v>
      </c>
      <c r="BV18" s="30">
        <v>31439</v>
      </c>
      <c r="BW18" s="30">
        <v>456</v>
      </c>
      <c r="BX18" s="30">
        <v>40838</v>
      </c>
      <c r="BY18" s="30">
        <v>169436</v>
      </c>
      <c r="BZ18" s="30">
        <v>36</v>
      </c>
      <c r="CA18" s="31">
        <v>242205</v>
      </c>
      <c r="CB18" s="30">
        <v>0</v>
      </c>
      <c r="CC18" s="30">
        <v>483</v>
      </c>
      <c r="CD18" s="32">
        <v>301</v>
      </c>
      <c r="CE18" s="29">
        <v>82</v>
      </c>
      <c r="CF18" s="30">
        <v>2730310</v>
      </c>
      <c r="CG18" s="30">
        <v>76035</v>
      </c>
      <c r="CH18" s="34">
        <v>2806345</v>
      </c>
      <c r="CI18" s="33">
        <v>12426</v>
      </c>
      <c r="CJ18" s="30">
        <v>445</v>
      </c>
      <c r="CK18" s="31">
        <v>12871</v>
      </c>
      <c r="CL18" s="30">
        <v>0</v>
      </c>
      <c r="CM18" s="30">
        <v>63789560</v>
      </c>
      <c r="CN18" s="30">
        <v>19384653</v>
      </c>
      <c r="CO18" s="32">
        <v>44404907</v>
      </c>
      <c r="CP18" s="33">
        <v>2663713</v>
      </c>
      <c r="CQ18" s="30">
        <v>19301</v>
      </c>
      <c r="CR18" s="30">
        <v>525</v>
      </c>
      <c r="CS18" s="30">
        <v>20781</v>
      </c>
      <c r="CT18" s="30">
        <v>184129</v>
      </c>
      <c r="CU18" s="30">
        <v>24</v>
      </c>
      <c r="CV18" s="31">
        <v>224760</v>
      </c>
      <c r="CW18" s="30">
        <v>0</v>
      </c>
      <c r="CX18" s="30">
        <v>481</v>
      </c>
      <c r="CY18" s="32">
        <v>104</v>
      </c>
      <c r="CZ18" s="29">
        <v>0</v>
      </c>
      <c r="DA18" s="30">
        <v>2375133</v>
      </c>
      <c r="DB18" s="30">
        <v>63235</v>
      </c>
      <c r="DC18" s="34">
        <v>2438368</v>
      </c>
      <c r="DD18" s="33">
        <v>10191</v>
      </c>
      <c r="DE18" s="30">
        <v>56</v>
      </c>
      <c r="DF18" s="31">
        <v>10247</v>
      </c>
      <c r="DG18" s="30">
        <v>0</v>
      </c>
      <c r="DH18" s="30">
        <v>65610459</v>
      </c>
      <c r="DI18" s="30">
        <v>17936363</v>
      </c>
      <c r="DJ18" s="32">
        <v>47674096</v>
      </c>
      <c r="DK18" s="33">
        <v>2859971</v>
      </c>
      <c r="DL18" s="30">
        <v>15366</v>
      </c>
      <c r="DM18" s="30">
        <v>729</v>
      </c>
      <c r="DN18" s="30">
        <v>922</v>
      </c>
      <c r="DO18" s="30">
        <v>230066</v>
      </c>
      <c r="DP18" s="30">
        <v>73</v>
      </c>
      <c r="DQ18" s="31">
        <v>247156</v>
      </c>
      <c r="DR18" s="30">
        <v>0</v>
      </c>
      <c r="DS18" s="30">
        <v>483</v>
      </c>
      <c r="DT18" s="32">
        <v>561</v>
      </c>
      <c r="DU18" s="29">
        <v>32</v>
      </c>
      <c r="DV18" s="30">
        <v>2600006</v>
      </c>
      <c r="DW18" s="30">
        <v>11733</v>
      </c>
      <c r="DX18" s="34">
        <v>2611739</v>
      </c>
      <c r="DY18" s="33">
        <v>4933</v>
      </c>
      <c r="DZ18" s="30">
        <v>1</v>
      </c>
      <c r="EA18" s="31">
        <v>4934</v>
      </c>
      <c r="EB18" s="30">
        <v>0</v>
      </c>
      <c r="EC18" s="30">
        <v>39996338</v>
      </c>
      <c r="ED18" s="30">
        <v>9592283</v>
      </c>
      <c r="EE18" s="32">
        <v>30404055</v>
      </c>
      <c r="EF18" s="33">
        <v>1824014</v>
      </c>
      <c r="EG18" s="30">
        <v>7397</v>
      </c>
      <c r="EH18" s="30">
        <v>380</v>
      </c>
      <c r="EI18" s="30">
        <v>38</v>
      </c>
      <c r="EJ18" s="30">
        <v>161430</v>
      </c>
      <c r="EK18" s="30">
        <v>43</v>
      </c>
      <c r="EL18" s="31">
        <v>169288</v>
      </c>
      <c r="EM18" s="30">
        <v>0</v>
      </c>
      <c r="EN18" s="30">
        <v>291</v>
      </c>
      <c r="EO18" s="32">
        <v>405</v>
      </c>
      <c r="EP18" s="33">
        <v>0</v>
      </c>
      <c r="EQ18" s="30">
        <v>1653683</v>
      </c>
      <c r="ER18" s="30">
        <v>347</v>
      </c>
      <c r="ES18" s="34">
        <v>1654030</v>
      </c>
      <c r="ET18" s="33">
        <v>4329</v>
      </c>
      <c r="EU18" s="30">
        <v>0</v>
      </c>
      <c r="EV18" s="31">
        <v>4329</v>
      </c>
      <c r="EW18" s="30">
        <v>0</v>
      </c>
      <c r="EX18" s="30">
        <v>44649809</v>
      </c>
      <c r="EY18" s="30">
        <v>8900257</v>
      </c>
      <c r="EZ18" s="32">
        <v>35749552</v>
      </c>
      <c r="FA18" s="33">
        <v>2144774</v>
      </c>
      <c r="FB18" s="30">
        <v>6488</v>
      </c>
      <c r="FC18" s="30">
        <v>940</v>
      </c>
      <c r="FD18" s="30">
        <v>0</v>
      </c>
      <c r="FE18" s="30">
        <v>189879</v>
      </c>
      <c r="FF18" s="30">
        <v>26</v>
      </c>
      <c r="FG18" s="31">
        <v>197333</v>
      </c>
      <c r="FH18" s="30">
        <v>0</v>
      </c>
      <c r="FI18" s="30">
        <v>785</v>
      </c>
      <c r="FJ18" s="32">
        <v>317</v>
      </c>
      <c r="FK18" s="29">
        <v>0</v>
      </c>
      <c r="FL18" s="30">
        <v>1946339</v>
      </c>
      <c r="FM18" s="30">
        <v>0</v>
      </c>
      <c r="FN18" s="34">
        <v>1946339</v>
      </c>
      <c r="FO18" s="33">
        <v>3142</v>
      </c>
      <c r="FP18" s="30">
        <v>0</v>
      </c>
      <c r="FQ18" s="31">
        <v>3142</v>
      </c>
      <c r="FR18" s="30">
        <v>0</v>
      </c>
      <c r="FS18" s="30">
        <v>48755278</v>
      </c>
      <c r="FT18" s="30">
        <v>7121282</v>
      </c>
      <c r="FU18" s="32">
        <v>41633996</v>
      </c>
      <c r="FV18" s="33">
        <v>2497898</v>
      </c>
      <c r="FW18" s="30">
        <v>4697</v>
      </c>
      <c r="FX18" s="30">
        <v>1566</v>
      </c>
      <c r="FY18" s="30">
        <v>0</v>
      </c>
      <c r="FZ18" s="30">
        <v>245435</v>
      </c>
      <c r="GA18" s="30">
        <v>8</v>
      </c>
      <c r="GB18" s="31">
        <v>251706</v>
      </c>
      <c r="GC18" s="30">
        <v>0</v>
      </c>
      <c r="GD18" s="30">
        <v>593</v>
      </c>
      <c r="GE18" s="32">
        <v>888</v>
      </c>
      <c r="GF18" s="29">
        <v>0</v>
      </c>
      <c r="GG18" s="30">
        <v>2244711</v>
      </c>
      <c r="GH18" s="30">
        <v>0</v>
      </c>
      <c r="GI18" s="34">
        <v>2244711</v>
      </c>
      <c r="GJ18" s="33">
        <v>738</v>
      </c>
      <c r="GK18" s="30">
        <v>0</v>
      </c>
      <c r="GL18" s="31">
        <v>738</v>
      </c>
      <c r="GM18" s="30">
        <v>0</v>
      </c>
      <c r="GN18" s="30">
        <v>22443932</v>
      </c>
      <c r="GO18" s="30">
        <v>1620119</v>
      </c>
      <c r="GP18" s="32">
        <v>20823813</v>
      </c>
      <c r="GQ18" s="33">
        <v>1249398</v>
      </c>
      <c r="GR18" s="30">
        <v>296</v>
      </c>
      <c r="GS18" s="30">
        <v>2000</v>
      </c>
      <c r="GT18" s="30">
        <v>0</v>
      </c>
      <c r="GU18" s="30">
        <v>111758</v>
      </c>
      <c r="GV18" s="30">
        <v>0</v>
      </c>
      <c r="GW18" s="31">
        <v>114054</v>
      </c>
      <c r="GX18" s="30">
        <v>0</v>
      </c>
      <c r="GY18" s="30">
        <v>625</v>
      </c>
      <c r="GZ18" s="32">
        <v>1179</v>
      </c>
      <c r="HA18" s="29">
        <v>0</v>
      </c>
      <c r="HB18" s="30">
        <v>1133540</v>
      </c>
      <c r="HC18" s="30">
        <v>0</v>
      </c>
      <c r="HD18" s="34">
        <v>1133540</v>
      </c>
      <c r="HE18" s="33">
        <v>77</v>
      </c>
      <c r="HF18" s="30">
        <v>0</v>
      </c>
      <c r="HG18" s="31">
        <v>77</v>
      </c>
      <c r="HH18" s="30">
        <v>0</v>
      </c>
      <c r="HI18" s="30">
        <v>5281165</v>
      </c>
      <c r="HJ18" s="30">
        <v>173674</v>
      </c>
      <c r="HK18" s="32">
        <v>5107491</v>
      </c>
      <c r="HL18" s="33">
        <v>306445</v>
      </c>
      <c r="HM18" s="30">
        <v>0</v>
      </c>
      <c r="HN18" s="30">
        <v>700</v>
      </c>
      <c r="HO18" s="30">
        <v>0</v>
      </c>
      <c r="HP18" s="30">
        <v>23411</v>
      </c>
      <c r="HQ18" s="30">
        <v>0</v>
      </c>
      <c r="HR18" s="31">
        <v>24111</v>
      </c>
      <c r="HS18" s="30">
        <v>0</v>
      </c>
      <c r="HT18" s="30">
        <v>327</v>
      </c>
      <c r="HU18" s="32">
        <v>333</v>
      </c>
      <c r="HV18" s="29">
        <v>0</v>
      </c>
      <c r="HW18" s="30">
        <v>281674</v>
      </c>
      <c r="HX18" s="30">
        <v>0</v>
      </c>
      <c r="HY18" s="34">
        <v>281674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785</v>
      </c>
      <c r="D19" s="36">
        <v>1612</v>
      </c>
      <c r="E19" s="37">
        <v>2397</v>
      </c>
      <c r="F19" s="36">
        <v>12</v>
      </c>
      <c r="G19" s="36">
        <v>1621909</v>
      </c>
      <c r="H19" s="36">
        <v>1502250</v>
      </c>
      <c r="I19" s="38">
        <v>119659</v>
      </c>
      <c r="J19" s="39">
        <v>7082</v>
      </c>
      <c r="K19" s="36">
        <v>2905</v>
      </c>
      <c r="L19" s="36">
        <v>5</v>
      </c>
      <c r="M19" s="36">
        <v>7</v>
      </c>
      <c r="N19" s="36">
        <v>25</v>
      </c>
      <c r="O19" s="36">
        <v>0</v>
      </c>
      <c r="P19" s="37">
        <v>2942</v>
      </c>
      <c r="Q19" s="36">
        <v>3</v>
      </c>
      <c r="R19" s="36">
        <v>3</v>
      </c>
      <c r="S19" s="38">
        <v>0</v>
      </c>
      <c r="T19" s="35">
        <v>0</v>
      </c>
      <c r="U19" s="36">
        <v>2356</v>
      </c>
      <c r="V19" s="36">
        <v>1778</v>
      </c>
      <c r="W19" s="40">
        <v>4134</v>
      </c>
      <c r="X19" s="39">
        <v>23689</v>
      </c>
      <c r="Y19" s="36">
        <v>686</v>
      </c>
      <c r="Z19" s="37">
        <v>24375</v>
      </c>
      <c r="AA19" s="36">
        <v>33</v>
      </c>
      <c r="AB19" s="36">
        <v>35862517</v>
      </c>
      <c r="AC19" s="36">
        <v>21174227</v>
      </c>
      <c r="AD19" s="38">
        <v>14688290</v>
      </c>
      <c r="AE19" s="39">
        <v>880308</v>
      </c>
      <c r="AF19" s="36">
        <v>48837</v>
      </c>
      <c r="AG19" s="36">
        <v>104</v>
      </c>
      <c r="AH19" s="36">
        <v>6913</v>
      </c>
      <c r="AI19" s="36">
        <v>13201</v>
      </c>
      <c r="AJ19" s="36">
        <v>1</v>
      </c>
      <c r="AK19" s="37">
        <v>69056</v>
      </c>
      <c r="AL19" s="36">
        <v>451</v>
      </c>
      <c r="AM19" s="36">
        <v>139</v>
      </c>
      <c r="AN19" s="38">
        <v>61</v>
      </c>
      <c r="AO19" s="35">
        <v>0</v>
      </c>
      <c r="AP19" s="36">
        <v>802573</v>
      </c>
      <c r="AQ19" s="36">
        <v>8028</v>
      </c>
      <c r="AR19" s="40">
        <v>810601</v>
      </c>
      <c r="AS19" s="39">
        <v>37664</v>
      </c>
      <c r="AT19" s="36">
        <v>1120</v>
      </c>
      <c r="AU19" s="37">
        <v>38784</v>
      </c>
      <c r="AV19" s="36">
        <v>3</v>
      </c>
      <c r="AW19" s="36">
        <v>98921637</v>
      </c>
      <c r="AX19" s="36">
        <v>41047643</v>
      </c>
      <c r="AY19" s="38">
        <v>57873994</v>
      </c>
      <c r="AZ19" s="39">
        <v>3470788</v>
      </c>
      <c r="BA19" s="36">
        <v>73215</v>
      </c>
      <c r="BB19" s="36">
        <v>276</v>
      </c>
      <c r="BC19" s="36">
        <v>51201</v>
      </c>
      <c r="BD19" s="36">
        <v>117545</v>
      </c>
      <c r="BE19" s="36">
        <v>10</v>
      </c>
      <c r="BF19" s="37">
        <v>242247</v>
      </c>
      <c r="BG19" s="36">
        <v>53</v>
      </c>
      <c r="BH19" s="36">
        <v>306</v>
      </c>
      <c r="BI19" s="38">
        <v>113</v>
      </c>
      <c r="BJ19" s="35">
        <v>114</v>
      </c>
      <c r="BK19" s="36">
        <v>3180221</v>
      </c>
      <c r="BL19" s="36">
        <v>47734</v>
      </c>
      <c r="BM19" s="40">
        <v>3227955</v>
      </c>
      <c r="BN19" s="39">
        <v>29116</v>
      </c>
      <c r="BO19" s="36">
        <v>1498</v>
      </c>
      <c r="BP19" s="37">
        <v>30614</v>
      </c>
      <c r="BQ19" s="36">
        <v>0</v>
      </c>
      <c r="BR19" s="36">
        <v>114949059</v>
      </c>
      <c r="BS19" s="36">
        <v>39407597</v>
      </c>
      <c r="BT19" s="38">
        <v>75541462</v>
      </c>
      <c r="BU19" s="39">
        <v>4531126</v>
      </c>
      <c r="BV19" s="36">
        <v>47100</v>
      </c>
      <c r="BW19" s="36">
        <v>464</v>
      </c>
      <c r="BX19" s="36">
        <v>75376</v>
      </c>
      <c r="BY19" s="36">
        <v>252044</v>
      </c>
      <c r="BZ19" s="36">
        <v>29</v>
      </c>
      <c r="CA19" s="37">
        <v>375013</v>
      </c>
      <c r="CB19" s="36">
        <v>0</v>
      </c>
      <c r="CC19" s="36">
        <v>510</v>
      </c>
      <c r="CD19" s="38">
        <v>562</v>
      </c>
      <c r="CE19" s="35">
        <v>0</v>
      </c>
      <c r="CF19" s="36">
        <v>4017671</v>
      </c>
      <c r="CG19" s="36">
        <v>137370</v>
      </c>
      <c r="CH19" s="40">
        <v>4155041</v>
      </c>
      <c r="CI19" s="39">
        <v>17364</v>
      </c>
      <c r="CJ19" s="36">
        <v>583</v>
      </c>
      <c r="CK19" s="37">
        <v>17947</v>
      </c>
      <c r="CL19" s="36">
        <v>0</v>
      </c>
      <c r="CM19" s="36">
        <v>89160218</v>
      </c>
      <c r="CN19" s="36">
        <v>27341927</v>
      </c>
      <c r="CO19" s="38">
        <v>61818291</v>
      </c>
      <c r="CP19" s="39">
        <v>3708278</v>
      </c>
      <c r="CQ19" s="36">
        <v>26915</v>
      </c>
      <c r="CR19" s="36">
        <v>517</v>
      </c>
      <c r="CS19" s="36">
        <v>28621</v>
      </c>
      <c r="CT19" s="36">
        <v>261333</v>
      </c>
      <c r="CU19" s="36">
        <v>146</v>
      </c>
      <c r="CV19" s="37">
        <v>317532</v>
      </c>
      <c r="CW19" s="36">
        <v>0</v>
      </c>
      <c r="CX19" s="36">
        <v>768</v>
      </c>
      <c r="CY19" s="38">
        <v>494</v>
      </c>
      <c r="CZ19" s="35">
        <v>0</v>
      </c>
      <c r="DA19" s="36">
        <v>3307536</v>
      </c>
      <c r="DB19" s="36">
        <v>81948</v>
      </c>
      <c r="DC19" s="40">
        <v>3389484</v>
      </c>
      <c r="DD19" s="39">
        <v>12845</v>
      </c>
      <c r="DE19" s="36">
        <v>76</v>
      </c>
      <c r="DF19" s="37">
        <v>12921</v>
      </c>
      <c r="DG19" s="36">
        <v>0</v>
      </c>
      <c r="DH19" s="36">
        <v>83070869</v>
      </c>
      <c r="DI19" s="36">
        <v>23083161</v>
      </c>
      <c r="DJ19" s="38">
        <v>59987708</v>
      </c>
      <c r="DK19" s="39">
        <v>3598673</v>
      </c>
      <c r="DL19" s="36">
        <v>19371</v>
      </c>
      <c r="DM19" s="36">
        <v>730</v>
      </c>
      <c r="DN19" s="36">
        <v>1722</v>
      </c>
      <c r="DO19" s="36">
        <v>294020</v>
      </c>
      <c r="DP19" s="36">
        <v>75</v>
      </c>
      <c r="DQ19" s="37">
        <v>315918</v>
      </c>
      <c r="DR19" s="36">
        <v>0</v>
      </c>
      <c r="DS19" s="36">
        <v>537</v>
      </c>
      <c r="DT19" s="38">
        <v>769</v>
      </c>
      <c r="DU19" s="35">
        <v>0</v>
      </c>
      <c r="DV19" s="36">
        <v>3265323</v>
      </c>
      <c r="DW19" s="36">
        <v>16126</v>
      </c>
      <c r="DX19" s="40">
        <v>3281449</v>
      </c>
      <c r="DY19" s="39">
        <v>5571</v>
      </c>
      <c r="DZ19" s="36">
        <v>0</v>
      </c>
      <c r="EA19" s="37">
        <v>5571</v>
      </c>
      <c r="EB19" s="36">
        <v>0</v>
      </c>
      <c r="EC19" s="36">
        <v>45328224</v>
      </c>
      <c r="ED19" s="36">
        <v>11094296</v>
      </c>
      <c r="EE19" s="38">
        <v>34233928</v>
      </c>
      <c r="EF19" s="39">
        <v>2053779</v>
      </c>
      <c r="EG19" s="36">
        <v>8347</v>
      </c>
      <c r="EH19" s="36">
        <v>579</v>
      </c>
      <c r="EI19" s="36">
        <v>28</v>
      </c>
      <c r="EJ19" s="36">
        <v>177876</v>
      </c>
      <c r="EK19" s="36">
        <v>64</v>
      </c>
      <c r="EL19" s="37">
        <v>186894</v>
      </c>
      <c r="EM19" s="36">
        <v>0</v>
      </c>
      <c r="EN19" s="36">
        <v>341</v>
      </c>
      <c r="EO19" s="38">
        <v>195</v>
      </c>
      <c r="EP19" s="39">
        <v>0</v>
      </c>
      <c r="EQ19" s="36">
        <v>1866349</v>
      </c>
      <c r="ER19" s="36">
        <v>0</v>
      </c>
      <c r="ES19" s="40">
        <v>1866349</v>
      </c>
      <c r="ET19" s="39">
        <v>4494</v>
      </c>
      <c r="EU19" s="36">
        <v>0</v>
      </c>
      <c r="EV19" s="37">
        <v>4494</v>
      </c>
      <c r="EW19" s="36">
        <v>0</v>
      </c>
      <c r="EX19" s="36">
        <v>46499000</v>
      </c>
      <c r="EY19" s="36">
        <v>9533151</v>
      </c>
      <c r="EZ19" s="38">
        <v>36965849</v>
      </c>
      <c r="FA19" s="39">
        <v>2217742</v>
      </c>
      <c r="FB19" s="36">
        <v>6728</v>
      </c>
      <c r="FC19" s="36">
        <v>711</v>
      </c>
      <c r="FD19" s="36">
        <v>5</v>
      </c>
      <c r="FE19" s="36">
        <v>205259</v>
      </c>
      <c r="FF19" s="36">
        <v>1</v>
      </c>
      <c r="FG19" s="37">
        <v>212704</v>
      </c>
      <c r="FH19" s="36">
        <v>0</v>
      </c>
      <c r="FI19" s="36">
        <v>484</v>
      </c>
      <c r="FJ19" s="38">
        <v>617</v>
      </c>
      <c r="FK19" s="35">
        <v>0</v>
      </c>
      <c r="FL19" s="36">
        <v>2003937</v>
      </c>
      <c r="FM19" s="36">
        <v>0</v>
      </c>
      <c r="FN19" s="40">
        <v>2003937</v>
      </c>
      <c r="FO19" s="39">
        <v>2795</v>
      </c>
      <c r="FP19" s="36">
        <v>0</v>
      </c>
      <c r="FQ19" s="37">
        <v>2795</v>
      </c>
      <c r="FR19" s="36">
        <v>0</v>
      </c>
      <c r="FS19" s="36">
        <v>42800536</v>
      </c>
      <c r="FT19" s="36">
        <v>6488836</v>
      </c>
      <c r="FU19" s="38">
        <v>36311700</v>
      </c>
      <c r="FV19" s="39">
        <v>2178570</v>
      </c>
      <c r="FW19" s="36">
        <v>4186</v>
      </c>
      <c r="FX19" s="36">
        <v>1107</v>
      </c>
      <c r="FY19" s="36">
        <v>0</v>
      </c>
      <c r="FZ19" s="36">
        <v>222752</v>
      </c>
      <c r="GA19" s="36">
        <v>139</v>
      </c>
      <c r="GB19" s="37">
        <v>228184</v>
      </c>
      <c r="GC19" s="36">
        <v>0</v>
      </c>
      <c r="GD19" s="36">
        <v>474</v>
      </c>
      <c r="GE19" s="38">
        <v>496</v>
      </c>
      <c r="GF19" s="35">
        <v>0</v>
      </c>
      <c r="GG19" s="36">
        <v>1949416</v>
      </c>
      <c r="GH19" s="36">
        <v>0</v>
      </c>
      <c r="GI19" s="40">
        <v>1949416</v>
      </c>
      <c r="GJ19" s="39">
        <v>528</v>
      </c>
      <c r="GK19" s="36">
        <v>0</v>
      </c>
      <c r="GL19" s="37">
        <v>528</v>
      </c>
      <c r="GM19" s="36">
        <v>0</v>
      </c>
      <c r="GN19" s="36">
        <v>16354789</v>
      </c>
      <c r="GO19" s="36">
        <v>1184110</v>
      </c>
      <c r="GP19" s="38">
        <v>15170679</v>
      </c>
      <c r="GQ19" s="39">
        <v>910217</v>
      </c>
      <c r="GR19" s="36">
        <v>186</v>
      </c>
      <c r="GS19" s="36">
        <v>2040</v>
      </c>
      <c r="GT19" s="36">
        <v>0</v>
      </c>
      <c r="GU19" s="36">
        <v>87514</v>
      </c>
      <c r="GV19" s="36">
        <v>0</v>
      </c>
      <c r="GW19" s="37">
        <v>89740</v>
      </c>
      <c r="GX19" s="36">
        <v>0</v>
      </c>
      <c r="GY19" s="36">
        <v>480</v>
      </c>
      <c r="GZ19" s="38">
        <v>996</v>
      </c>
      <c r="HA19" s="35">
        <v>0</v>
      </c>
      <c r="HB19" s="36">
        <v>819001</v>
      </c>
      <c r="HC19" s="36">
        <v>0</v>
      </c>
      <c r="HD19" s="40">
        <v>819001</v>
      </c>
      <c r="HE19" s="39">
        <v>59</v>
      </c>
      <c r="HF19" s="36">
        <v>0</v>
      </c>
      <c r="HG19" s="37">
        <v>59</v>
      </c>
      <c r="HH19" s="36">
        <v>0</v>
      </c>
      <c r="HI19" s="36">
        <v>4043683</v>
      </c>
      <c r="HJ19" s="36">
        <v>124584</v>
      </c>
      <c r="HK19" s="38">
        <v>3919099</v>
      </c>
      <c r="HL19" s="39">
        <v>235143</v>
      </c>
      <c r="HM19" s="36">
        <v>0</v>
      </c>
      <c r="HN19" s="36">
        <v>860</v>
      </c>
      <c r="HO19" s="36">
        <v>0</v>
      </c>
      <c r="HP19" s="36">
        <v>16883</v>
      </c>
      <c r="HQ19" s="36">
        <v>0</v>
      </c>
      <c r="HR19" s="37">
        <v>17743</v>
      </c>
      <c r="HS19" s="36">
        <v>0</v>
      </c>
      <c r="HT19" s="36">
        <v>793</v>
      </c>
      <c r="HU19" s="38">
        <v>22</v>
      </c>
      <c r="HV19" s="35">
        <v>0</v>
      </c>
      <c r="HW19" s="36">
        <v>216585</v>
      </c>
      <c r="HX19" s="36">
        <v>0</v>
      </c>
      <c r="HY19" s="40">
        <v>216585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1513</v>
      </c>
      <c r="D20" s="30">
        <v>3179</v>
      </c>
      <c r="E20" s="31">
        <v>4692</v>
      </c>
      <c r="F20" s="30">
        <v>44</v>
      </c>
      <c r="G20" s="30">
        <v>3175597</v>
      </c>
      <c r="H20" s="30">
        <v>2940961</v>
      </c>
      <c r="I20" s="32">
        <v>234636</v>
      </c>
      <c r="J20" s="33">
        <v>13884</v>
      </c>
      <c r="K20" s="30">
        <v>5712</v>
      </c>
      <c r="L20" s="30">
        <v>2</v>
      </c>
      <c r="M20" s="30">
        <v>10</v>
      </c>
      <c r="N20" s="30">
        <v>37</v>
      </c>
      <c r="O20" s="30">
        <v>0</v>
      </c>
      <c r="P20" s="31">
        <v>5761</v>
      </c>
      <c r="Q20" s="30">
        <v>12</v>
      </c>
      <c r="R20" s="30">
        <v>0</v>
      </c>
      <c r="S20" s="32">
        <v>0</v>
      </c>
      <c r="T20" s="29">
        <v>7</v>
      </c>
      <c r="U20" s="30">
        <v>4628</v>
      </c>
      <c r="V20" s="30">
        <v>3476</v>
      </c>
      <c r="W20" s="34">
        <v>8104</v>
      </c>
      <c r="X20" s="33">
        <v>40538</v>
      </c>
      <c r="Y20" s="30">
        <v>1438</v>
      </c>
      <c r="Z20" s="31">
        <v>41976</v>
      </c>
      <c r="AA20" s="30">
        <v>65</v>
      </c>
      <c r="AB20" s="30">
        <v>61570304</v>
      </c>
      <c r="AC20" s="30">
        <v>36540906</v>
      </c>
      <c r="AD20" s="32">
        <v>25029398</v>
      </c>
      <c r="AE20" s="33">
        <v>1500064</v>
      </c>
      <c r="AF20" s="30">
        <v>85150</v>
      </c>
      <c r="AG20" s="30">
        <v>226</v>
      </c>
      <c r="AH20" s="30">
        <v>17012</v>
      </c>
      <c r="AI20" s="30">
        <v>23863</v>
      </c>
      <c r="AJ20" s="30">
        <v>9</v>
      </c>
      <c r="AK20" s="31">
        <v>126260</v>
      </c>
      <c r="AL20" s="30">
        <v>943</v>
      </c>
      <c r="AM20" s="30">
        <v>294</v>
      </c>
      <c r="AN20" s="32">
        <v>121</v>
      </c>
      <c r="AO20" s="29">
        <v>1346</v>
      </c>
      <c r="AP20" s="30">
        <v>1353097</v>
      </c>
      <c r="AQ20" s="30">
        <v>18003</v>
      </c>
      <c r="AR20" s="34">
        <v>1371100</v>
      </c>
      <c r="AS20" s="33">
        <v>59231</v>
      </c>
      <c r="AT20" s="30">
        <v>2384</v>
      </c>
      <c r="AU20" s="31">
        <v>61615</v>
      </c>
      <c r="AV20" s="30">
        <v>8</v>
      </c>
      <c r="AW20" s="30">
        <v>157563650</v>
      </c>
      <c r="AX20" s="30">
        <v>66051434</v>
      </c>
      <c r="AY20" s="32">
        <v>91512216</v>
      </c>
      <c r="AZ20" s="33">
        <v>5488094</v>
      </c>
      <c r="BA20" s="30">
        <v>120300</v>
      </c>
      <c r="BB20" s="30">
        <v>632</v>
      </c>
      <c r="BC20" s="30">
        <v>105412</v>
      </c>
      <c r="BD20" s="30">
        <v>184380</v>
      </c>
      <c r="BE20" s="30">
        <v>79</v>
      </c>
      <c r="BF20" s="31">
        <v>410803</v>
      </c>
      <c r="BG20" s="30">
        <v>341</v>
      </c>
      <c r="BH20" s="30">
        <v>850</v>
      </c>
      <c r="BI20" s="32">
        <v>481</v>
      </c>
      <c r="BJ20" s="29">
        <v>794</v>
      </c>
      <c r="BK20" s="30">
        <v>4971870</v>
      </c>
      <c r="BL20" s="30">
        <v>102955</v>
      </c>
      <c r="BM20" s="34">
        <v>5074825</v>
      </c>
      <c r="BN20" s="33">
        <v>44060</v>
      </c>
      <c r="BO20" s="30">
        <v>3397</v>
      </c>
      <c r="BP20" s="31">
        <v>47457</v>
      </c>
      <c r="BQ20" s="30">
        <v>0</v>
      </c>
      <c r="BR20" s="30">
        <v>179863607</v>
      </c>
      <c r="BS20" s="30">
        <v>62602509</v>
      </c>
      <c r="BT20" s="32">
        <v>117261098</v>
      </c>
      <c r="BU20" s="33">
        <v>7033549</v>
      </c>
      <c r="BV20" s="30">
        <v>73390</v>
      </c>
      <c r="BW20" s="30">
        <v>834</v>
      </c>
      <c r="BX20" s="30">
        <v>162502</v>
      </c>
      <c r="BY20" s="30">
        <v>375379</v>
      </c>
      <c r="BZ20" s="30">
        <v>98</v>
      </c>
      <c r="CA20" s="31">
        <v>612203</v>
      </c>
      <c r="CB20" s="30">
        <v>0</v>
      </c>
      <c r="CC20" s="30">
        <v>967</v>
      </c>
      <c r="CD20" s="32">
        <v>821</v>
      </c>
      <c r="CE20" s="29">
        <v>162</v>
      </c>
      <c r="CF20" s="30">
        <v>6105718</v>
      </c>
      <c r="CG20" s="30">
        <v>313678</v>
      </c>
      <c r="CH20" s="34">
        <v>6419396</v>
      </c>
      <c r="CI20" s="33">
        <v>28691</v>
      </c>
      <c r="CJ20" s="30">
        <v>1632</v>
      </c>
      <c r="CK20" s="31">
        <v>30323</v>
      </c>
      <c r="CL20" s="30">
        <v>0</v>
      </c>
      <c r="CM20" s="30">
        <v>152479390</v>
      </c>
      <c r="CN20" s="30">
        <v>47698449</v>
      </c>
      <c r="CO20" s="32">
        <v>104780941</v>
      </c>
      <c r="CP20" s="33">
        <v>6285477</v>
      </c>
      <c r="CQ20" s="30">
        <v>45467</v>
      </c>
      <c r="CR20" s="30">
        <v>1225</v>
      </c>
      <c r="CS20" s="30">
        <v>78391</v>
      </c>
      <c r="CT20" s="30">
        <v>430425</v>
      </c>
      <c r="CU20" s="30">
        <v>189</v>
      </c>
      <c r="CV20" s="31">
        <v>555697</v>
      </c>
      <c r="CW20" s="30">
        <v>0</v>
      </c>
      <c r="CX20" s="30">
        <v>1283</v>
      </c>
      <c r="CY20" s="32">
        <v>746</v>
      </c>
      <c r="CZ20" s="29">
        <v>186</v>
      </c>
      <c r="DA20" s="30">
        <v>5499718</v>
      </c>
      <c r="DB20" s="30">
        <v>227847</v>
      </c>
      <c r="DC20" s="34">
        <v>5727565</v>
      </c>
      <c r="DD20" s="33">
        <v>25920</v>
      </c>
      <c r="DE20" s="30">
        <v>204</v>
      </c>
      <c r="DF20" s="31">
        <v>26124</v>
      </c>
      <c r="DG20" s="30">
        <v>0</v>
      </c>
      <c r="DH20" s="30">
        <v>169894135</v>
      </c>
      <c r="DI20" s="30">
        <v>48031524</v>
      </c>
      <c r="DJ20" s="32">
        <v>121862611</v>
      </c>
      <c r="DK20" s="33">
        <v>7310553</v>
      </c>
      <c r="DL20" s="30">
        <v>39156</v>
      </c>
      <c r="DM20" s="30">
        <v>1550</v>
      </c>
      <c r="DN20" s="30">
        <v>4836</v>
      </c>
      <c r="DO20" s="30">
        <v>603793</v>
      </c>
      <c r="DP20" s="30">
        <v>181</v>
      </c>
      <c r="DQ20" s="31">
        <v>649516</v>
      </c>
      <c r="DR20" s="30">
        <v>0</v>
      </c>
      <c r="DS20" s="30">
        <v>1996</v>
      </c>
      <c r="DT20" s="32">
        <v>972</v>
      </c>
      <c r="DU20" s="29">
        <v>0</v>
      </c>
      <c r="DV20" s="30">
        <v>6616620</v>
      </c>
      <c r="DW20" s="30">
        <v>41449</v>
      </c>
      <c r="DX20" s="34">
        <v>6658069</v>
      </c>
      <c r="DY20" s="33">
        <v>13437</v>
      </c>
      <c r="DZ20" s="30">
        <v>0</v>
      </c>
      <c r="EA20" s="31">
        <v>13437</v>
      </c>
      <c r="EB20" s="30">
        <v>0</v>
      </c>
      <c r="EC20" s="30">
        <v>110547131</v>
      </c>
      <c r="ED20" s="30">
        <v>27547019</v>
      </c>
      <c r="EE20" s="32">
        <v>83000112</v>
      </c>
      <c r="EF20" s="33">
        <v>4979382</v>
      </c>
      <c r="EG20" s="30">
        <v>20128</v>
      </c>
      <c r="EH20" s="30">
        <v>1825</v>
      </c>
      <c r="EI20" s="30">
        <v>242</v>
      </c>
      <c r="EJ20" s="30">
        <v>465026</v>
      </c>
      <c r="EK20" s="30">
        <v>87</v>
      </c>
      <c r="EL20" s="31">
        <v>487308</v>
      </c>
      <c r="EM20" s="30">
        <v>0</v>
      </c>
      <c r="EN20" s="30">
        <v>1398</v>
      </c>
      <c r="EO20" s="32">
        <v>1171</v>
      </c>
      <c r="EP20" s="33">
        <v>0</v>
      </c>
      <c r="EQ20" s="30">
        <v>4489505</v>
      </c>
      <c r="ER20" s="30">
        <v>0</v>
      </c>
      <c r="ES20" s="34">
        <v>4489505</v>
      </c>
      <c r="ET20" s="33">
        <v>13150</v>
      </c>
      <c r="EU20" s="30">
        <v>2</v>
      </c>
      <c r="EV20" s="31">
        <v>13152</v>
      </c>
      <c r="EW20" s="30">
        <v>0</v>
      </c>
      <c r="EX20" s="30">
        <v>137518861</v>
      </c>
      <c r="EY20" s="30">
        <v>28456514</v>
      </c>
      <c r="EZ20" s="32">
        <v>109062347</v>
      </c>
      <c r="FA20" s="33">
        <v>6543116</v>
      </c>
      <c r="FB20" s="30">
        <v>19670</v>
      </c>
      <c r="FC20" s="30">
        <v>2268</v>
      </c>
      <c r="FD20" s="30">
        <v>52</v>
      </c>
      <c r="FE20" s="30">
        <v>659120</v>
      </c>
      <c r="FF20" s="30">
        <v>509</v>
      </c>
      <c r="FG20" s="31">
        <v>681619</v>
      </c>
      <c r="FH20" s="30">
        <v>0</v>
      </c>
      <c r="FI20" s="30">
        <v>1331</v>
      </c>
      <c r="FJ20" s="32">
        <v>2076</v>
      </c>
      <c r="FK20" s="29">
        <v>0</v>
      </c>
      <c r="FL20" s="30">
        <v>5857287</v>
      </c>
      <c r="FM20" s="30">
        <v>803</v>
      </c>
      <c r="FN20" s="34">
        <v>5858090</v>
      </c>
      <c r="FO20" s="33">
        <v>9815</v>
      </c>
      <c r="FP20" s="30">
        <v>0</v>
      </c>
      <c r="FQ20" s="31">
        <v>9815</v>
      </c>
      <c r="FR20" s="30">
        <v>0</v>
      </c>
      <c r="FS20" s="30">
        <v>153013454</v>
      </c>
      <c r="FT20" s="30">
        <v>23164941</v>
      </c>
      <c r="FU20" s="32">
        <v>129848513</v>
      </c>
      <c r="FV20" s="33">
        <v>7790446</v>
      </c>
      <c r="FW20" s="30">
        <v>14614</v>
      </c>
      <c r="FX20" s="30">
        <v>2374</v>
      </c>
      <c r="FY20" s="30">
        <v>81</v>
      </c>
      <c r="FZ20" s="30">
        <v>867683</v>
      </c>
      <c r="GA20" s="30">
        <v>67</v>
      </c>
      <c r="GB20" s="31">
        <v>884819</v>
      </c>
      <c r="GC20" s="30">
        <v>0</v>
      </c>
      <c r="GD20" s="30">
        <v>1485</v>
      </c>
      <c r="GE20" s="32">
        <v>2396</v>
      </c>
      <c r="GF20" s="29">
        <v>0</v>
      </c>
      <c r="GG20" s="30">
        <v>6901746</v>
      </c>
      <c r="GH20" s="30">
        <v>0</v>
      </c>
      <c r="GI20" s="34">
        <v>6901746</v>
      </c>
      <c r="GJ20" s="33">
        <v>2095</v>
      </c>
      <c r="GK20" s="30">
        <v>1</v>
      </c>
      <c r="GL20" s="31">
        <v>2096</v>
      </c>
      <c r="GM20" s="30">
        <v>0</v>
      </c>
      <c r="GN20" s="30">
        <v>63827473</v>
      </c>
      <c r="GO20" s="30">
        <v>4764174</v>
      </c>
      <c r="GP20" s="32">
        <v>59063299</v>
      </c>
      <c r="GQ20" s="33">
        <v>3543700</v>
      </c>
      <c r="GR20" s="30">
        <v>875</v>
      </c>
      <c r="GS20" s="30">
        <v>3832</v>
      </c>
      <c r="GT20" s="30">
        <v>0</v>
      </c>
      <c r="GU20" s="30">
        <v>371363</v>
      </c>
      <c r="GV20" s="30">
        <v>3210</v>
      </c>
      <c r="GW20" s="31">
        <v>379280</v>
      </c>
      <c r="GX20" s="30">
        <v>0</v>
      </c>
      <c r="GY20" s="30">
        <v>1234</v>
      </c>
      <c r="GZ20" s="32">
        <v>1494</v>
      </c>
      <c r="HA20" s="29">
        <v>0</v>
      </c>
      <c r="HB20" s="30">
        <v>3161355</v>
      </c>
      <c r="HC20" s="30">
        <v>337</v>
      </c>
      <c r="HD20" s="34">
        <v>3161692</v>
      </c>
      <c r="HE20" s="33">
        <v>236</v>
      </c>
      <c r="HF20" s="30">
        <v>0</v>
      </c>
      <c r="HG20" s="31">
        <v>236</v>
      </c>
      <c r="HH20" s="30">
        <v>0</v>
      </c>
      <c r="HI20" s="30">
        <v>16207674</v>
      </c>
      <c r="HJ20" s="30">
        <v>543240</v>
      </c>
      <c r="HK20" s="32">
        <v>15664434</v>
      </c>
      <c r="HL20" s="33">
        <v>939853</v>
      </c>
      <c r="HM20" s="30">
        <v>0</v>
      </c>
      <c r="HN20" s="30">
        <v>2293</v>
      </c>
      <c r="HO20" s="30">
        <v>0</v>
      </c>
      <c r="HP20" s="30">
        <v>93597</v>
      </c>
      <c r="HQ20" s="30">
        <v>0</v>
      </c>
      <c r="HR20" s="31">
        <v>95890</v>
      </c>
      <c r="HS20" s="30">
        <v>0</v>
      </c>
      <c r="HT20" s="30">
        <v>184</v>
      </c>
      <c r="HU20" s="32">
        <v>662</v>
      </c>
      <c r="HV20" s="29">
        <v>0</v>
      </c>
      <c r="HW20" s="30">
        <v>843117</v>
      </c>
      <c r="HX20" s="30">
        <v>0</v>
      </c>
      <c r="HY20" s="34">
        <v>843117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1052</v>
      </c>
      <c r="D21" s="36">
        <v>2092</v>
      </c>
      <c r="E21" s="37">
        <v>3144</v>
      </c>
      <c r="F21" s="36">
        <v>16</v>
      </c>
      <c r="G21" s="36">
        <v>2134185</v>
      </c>
      <c r="H21" s="36">
        <v>1975318</v>
      </c>
      <c r="I21" s="38">
        <v>158867</v>
      </c>
      <c r="J21" s="39">
        <v>9401</v>
      </c>
      <c r="K21" s="36">
        <v>3829</v>
      </c>
      <c r="L21" s="36">
        <v>3</v>
      </c>
      <c r="M21" s="36">
        <v>4</v>
      </c>
      <c r="N21" s="36">
        <v>39</v>
      </c>
      <c r="O21" s="36">
        <v>0</v>
      </c>
      <c r="P21" s="37">
        <v>3875</v>
      </c>
      <c r="Q21" s="36">
        <v>6</v>
      </c>
      <c r="R21" s="36">
        <v>6</v>
      </c>
      <c r="S21" s="38">
        <v>0</v>
      </c>
      <c r="T21" s="35">
        <v>3</v>
      </c>
      <c r="U21" s="36">
        <v>3228</v>
      </c>
      <c r="V21" s="36">
        <v>2283</v>
      </c>
      <c r="W21" s="40">
        <v>5511</v>
      </c>
      <c r="X21" s="39">
        <v>29331</v>
      </c>
      <c r="Y21" s="36">
        <v>347</v>
      </c>
      <c r="Z21" s="37">
        <v>29678</v>
      </c>
      <c r="AA21" s="36">
        <v>38</v>
      </c>
      <c r="AB21" s="36">
        <v>43533531</v>
      </c>
      <c r="AC21" s="36">
        <v>25586041</v>
      </c>
      <c r="AD21" s="38">
        <v>17947490</v>
      </c>
      <c r="AE21" s="39">
        <v>1075647</v>
      </c>
      <c r="AF21" s="36">
        <v>57353</v>
      </c>
      <c r="AG21" s="36">
        <v>215</v>
      </c>
      <c r="AH21" s="36">
        <v>10664</v>
      </c>
      <c r="AI21" s="36">
        <v>17323</v>
      </c>
      <c r="AJ21" s="36">
        <v>20</v>
      </c>
      <c r="AK21" s="37">
        <v>85575</v>
      </c>
      <c r="AL21" s="36">
        <v>614</v>
      </c>
      <c r="AM21" s="36">
        <v>347</v>
      </c>
      <c r="AN21" s="38">
        <v>156</v>
      </c>
      <c r="AO21" s="35">
        <v>389</v>
      </c>
      <c r="AP21" s="36">
        <v>986225</v>
      </c>
      <c r="AQ21" s="36">
        <v>2341</v>
      </c>
      <c r="AR21" s="40">
        <v>988566</v>
      </c>
      <c r="AS21" s="39">
        <v>48760</v>
      </c>
      <c r="AT21" s="36">
        <v>11</v>
      </c>
      <c r="AU21" s="37">
        <v>48771</v>
      </c>
      <c r="AV21" s="36">
        <v>5</v>
      </c>
      <c r="AW21" s="36">
        <v>123645115</v>
      </c>
      <c r="AX21" s="36">
        <v>50996030</v>
      </c>
      <c r="AY21" s="38">
        <v>72649085</v>
      </c>
      <c r="AZ21" s="39">
        <v>4356839</v>
      </c>
      <c r="BA21" s="36">
        <v>88888</v>
      </c>
      <c r="BB21" s="36">
        <v>538</v>
      </c>
      <c r="BC21" s="36">
        <v>61065</v>
      </c>
      <c r="BD21" s="36">
        <v>151959</v>
      </c>
      <c r="BE21" s="36">
        <v>47</v>
      </c>
      <c r="BF21" s="37">
        <v>302497</v>
      </c>
      <c r="BG21" s="36">
        <v>135</v>
      </c>
      <c r="BH21" s="36">
        <v>913</v>
      </c>
      <c r="BI21" s="38">
        <v>487</v>
      </c>
      <c r="BJ21" s="35">
        <v>465</v>
      </c>
      <c r="BK21" s="36">
        <v>4051821</v>
      </c>
      <c r="BL21" s="36">
        <v>521</v>
      </c>
      <c r="BM21" s="40">
        <v>4052342</v>
      </c>
      <c r="BN21" s="39">
        <v>39145</v>
      </c>
      <c r="BO21" s="36">
        <v>5</v>
      </c>
      <c r="BP21" s="37">
        <v>39150</v>
      </c>
      <c r="BQ21" s="36">
        <v>1</v>
      </c>
      <c r="BR21" s="36">
        <v>147146629</v>
      </c>
      <c r="BS21" s="36">
        <v>50262070</v>
      </c>
      <c r="BT21" s="38">
        <v>96884559</v>
      </c>
      <c r="BU21" s="39">
        <v>5811327</v>
      </c>
      <c r="BV21" s="36">
        <v>59961</v>
      </c>
      <c r="BW21" s="36">
        <v>889</v>
      </c>
      <c r="BX21" s="36">
        <v>88632</v>
      </c>
      <c r="BY21" s="36">
        <v>324089</v>
      </c>
      <c r="BZ21" s="36">
        <v>90</v>
      </c>
      <c r="CA21" s="37">
        <v>473661</v>
      </c>
      <c r="CB21" s="36">
        <v>70</v>
      </c>
      <c r="CC21" s="36">
        <v>1175</v>
      </c>
      <c r="CD21" s="38">
        <v>712</v>
      </c>
      <c r="CE21" s="35">
        <v>0</v>
      </c>
      <c r="CF21" s="36">
        <v>5335186</v>
      </c>
      <c r="CG21" s="36">
        <v>523</v>
      </c>
      <c r="CH21" s="40">
        <v>5335709</v>
      </c>
      <c r="CI21" s="39">
        <v>24785</v>
      </c>
      <c r="CJ21" s="36">
        <v>0</v>
      </c>
      <c r="CK21" s="37">
        <v>24785</v>
      </c>
      <c r="CL21" s="36">
        <v>0</v>
      </c>
      <c r="CM21" s="36">
        <v>123438077</v>
      </c>
      <c r="CN21" s="36">
        <v>37788017</v>
      </c>
      <c r="CO21" s="38">
        <v>85650060</v>
      </c>
      <c r="CP21" s="39">
        <v>5137866</v>
      </c>
      <c r="CQ21" s="36">
        <v>37165</v>
      </c>
      <c r="CR21" s="36">
        <v>947</v>
      </c>
      <c r="CS21" s="36">
        <v>51959</v>
      </c>
      <c r="CT21" s="36">
        <v>360043</v>
      </c>
      <c r="CU21" s="36">
        <v>114</v>
      </c>
      <c r="CV21" s="37">
        <v>450228</v>
      </c>
      <c r="CW21" s="36">
        <v>0</v>
      </c>
      <c r="CX21" s="36">
        <v>1171</v>
      </c>
      <c r="CY21" s="38">
        <v>553</v>
      </c>
      <c r="CZ21" s="35">
        <v>0</v>
      </c>
      <c r="DA21" s="36">
        <v>4685914</v>
      </c>
      <c r="DB21" s="36">
        <v>0</v>
      </c>
      <c r="DC21" s="40">
        <v>4685914</v>
      </c>
      <c r="DD21" s="39">
        <v>21498</v>
      </c>
      <c r="DE21" s="36">
        <v>1</v>
      </c>
      <c r="DF21" s="37">
        <v>21499</v>
      </c>
      <c r="DG21" s="36">
        <v>0</v>
      </c>
      <c r="DH21" s="36">
        <v>139014363</v>
      </c>
      <c r="DI21" s="36">
        <v>38536772</v>
      </c>
      <c r="DJ21" s="38">
        <v>100477591</v>
      </c>
      <c r="DK21" s="39">
        <v>6027664</v>
      </c>
      <c r="DL21" s="36">
        <v>32232</v>
      </c>
      <c r="DM21" s="36">
        <v>1821</v>
      </c>
      <c r="DN21" s="36">
        <v>3506</v>
      </c>
      <c r="DO21" s="36">
        <v>506022</v>
      </c>
      <c r="DP21" s="36">
        <v>401</v>
      </c>
      <c r="DQ21" s="37">
        <v>543982</v>
      </c>
      <c r="DR21" s="36">
        <v>0</v>
      </c>
      <c r="DS21" s="36">
        <v>1309</v>
      </c>
      <c r="DT21" s="38">
        <v>759</v>
      </c>
      <c r="DU21" s="35">
        <v>0</v>
      </c>
      <c r="DV21" s="36">
        <v>5481433</v>
      </c>
      <c r="DW21" s="36">
        <v>181</v>
      </c>
      <c r="DX21" s="40">
        <v>5481614</v>
      </c>
      <c r="DY21" s="39">
        <v>11089</v>
      </c>
      <c r="DZ21" s="36">
        <v>0</v>
      </c>
      <c r="EA21" s="37">
        <v>11089</v>
      </c>
      <c r="EB21" s="36">
        <v>0</v>
      </c>
      <c r="EC21" s="36">
        <v>90538728</v>
      </c>
      <c r="ED21" s="36">
        <v>22101162</v>
      </c>
      <c r="EE21" s="38">
        <v>68437566</v>
      </c>
      <c r="EF21" s="39">
        <v>4105737</v>
      </c>
      <c r="EG21" s="36">
        <v>16614</v>
      </c>
      <c r="EH21" s="36">
        <v>1083</v>
      </c>
      <c r="EI21" s="36">
        <v>93</v>
      </c>
      <c r="EJ21" s="36">
        <v>385231</v>
      </c>
      <c r="EK21" s="36">
        <v>280</v>
      </c>
      <c r="EL21" s="37">
        <v>403301</v>
      </c>
      <c r="EM21" s="36">
        <v>0</v>
      </c>
      <c r="EN21" s="36">
        <v>1393</v>
      </c>
      <c r="EO21" s="38">
        <v>844</v>
      </c>
      <c r="EP21" s="39">
        <v>287</v>
      </c>
      <c r="EQ21" s="36">
        <v>3699912</v>
      </c>
      <c r="ER21" s="36">
        <v>0</v>
      </c>
      <c r="ES21" s="40">
        <v>3699912</v>
      </c>
      <c r="ET21" s="39">
        <v>11109</v>
      </c>
      <c r="EU21" s="36">
        <v>0</v>
      </c>
      <c r="EV21" s="37">
        <v>11109</v>
      </c>
      <c r="EW21" s="36">
        <v>0</v>
      </c>
      <c r="EX21" s="36">
        <v>115611178</v>
      </c>
      <c r="EY21" s="36">
        <v>23522174</v>
      </c>
      <c r="EZ21" s="38">
        <v>92089004</v>
      </c>
      <c r="FA21" s="39">
        <v>5524815</v>
      </c>
      <c r="FB21" s="36">
        <v>16630</v>
      </c>
      <c r="FC21" s="36">
        <v>2297</v>
      </c>
      <c r="FD21" s="36">
        <v>117</v>
      </c>
      <c r="FE21" s="36">
        <v>553456</v>
      </c>
      <c r="FF21" s="36">
        <v>130</v>
      </c>
      <c r="FG21" s="37">
        <v>572630</v>
      </c>
      <c r="FH21" s="36">
        <v>0</v>
      </c>
      <c r="FI21" s="36">
        <v>2082</v>
      </c>
      <c r="FJ21" s="38">
        <v>1426</v>
      </c>
      <c r="FK21" s="35">
        <v>0</v>
      </c>
      <c r="FL21" s="36">
        <v>4948677</v>
      </c>
      <c r="FM21" s="36">
        <v>0</v>
      </c>
      <c r="FN21" s="40">
        <v>4948677</v>
      </c>
      <c r="FO21" s="39">
        <v>9137</v>
      </c>
      <c r="FP21" s="36">
        <v>0</v>
      </c>
      <c r="FQ21" s="37">
        <v>9137</v>
      </c>
      <c r="FR21" s="36">
        <v>0</v>
      </c>
      <c r="FS21" s="36">
        <v>143466049</v>
      </c>
      <c r="FT21" s="36">
        <v>21001820</v>
      </c>
      <c r="FU21" s="38">
        <v>122464229</v>
      </c>
      <c r="FV21" s="39">
        <v>7347424</v>
      </c>
      <c r="FW21" s="36">
        <v>13644</v>
      </c>
      <c r="FX21" s="36">
        <v>2689</v>
      </c>
      <c r="FY21" s="36">
        <v>0</v>
      </c>
      <c r="FZ21" s="36">
        <v>816183</v>
      </c>
      <c r="GA21" s="36">
        <v>581</v>
      </c>
      <c r="GB21" s="37">
        <v>833097</v>
      </c>
      <c r="GC21" s="36">
        <v>0</v>
      </c>
      <c r="GD21" s="36">
        <v>1271</v>
      </c>
      <c r="GE21" s="38">
        <v>1600</v>
      </c>
      <c r="GF21" s="35">
        <v>0</v>
      </c>
      <c r="GG21" s="36">
        <v>6511456</v>
      </c>
      <c r="GH21" s="36">
        <v>0</v>
      </c>
      <c r="GI21" s="40">
        <v>6511456</v>
      </c>
      <c r="GJ21" s="39">
        <v>2296</v>
      </c>
      <c r="GK21" s="36">
        <v>0</v>
      </c>
      <c r="GL21" s="37">
        <v>2296</v>
      </c>
      <c r="GM21" s="36">
        <v>0</v>
      </c>
      <c r="GN21" s="36">
        <v>70469308</v>
      </c>
      <c r="GO21" s="36">
        <v>5125708</v>
      </c>
      <c r="GP21" s="38">
        <v>65343600</v>
      </c>
      <c r="GQ21" s="39">
        <v>3920508</v>
      </c>
      <c r="GR21" s="36">
        <v>915</v>
      </c>
      <c r="GS21" s="36">
        <v>4467</v>
      </c>
      <c r="GT21" s="36">
        <v>0</v>
      </c>
      <c r="GU21" s="36">
        <v>416085</v>
      </c>
      <c r="GV21" s="36">
        <v>588</v>
      </c>
      <c r="GW21" s="37">
        <v>422055</v>
      </c>
      <c r="GX21" s="36">
        <v>0</v>
      </c>
      <c r="GY21" s="36">
        <v>1861</v>
      </c>
      <c r="GZ21" s="38">
        <v>1490</v>
      </c>
      <c r="HA21" s="35">
        <v>0</v>
      </c>
      <c r="HB21" s="36">
        <v>3495102</v>
      </c>
      <c r="HC21" s="36">
        <v>0</v>
      </c>
      <c r="HD21" s="40">
        <v>3495102</v>
      </c>
      <c r="HE21" s="39">
        <v>329</v>
      </c>
      <c r="HF21" s="36">
        <v>0</v>
      </c>
      <c r="HG21" s="37">
        <v>329</v>
      </c>
      <c r="HH21" s="36">
        <v>0</v>
      </c>
      <c r="HI21" s="36">
        <v>22746310</v>
      </c>
      <c r="HJ21" s="36">
        <v>771299</v>
      </c>
      <c r="HK21" s="38">
        <v>21975011</v>
      </c>
      <c r="HL21" s="39">
        <v>1318485</v>
      </c>
      <c r="HM21" s="36">
        <v>0</v>
      </c>
      <c r="HN21" s="36">
        <v>2976</v>
      </c>
      <c r="HO21" s="36">
        <v>0</v>
      </c>
      <c r="HP21" s="36">
        <v>131918</v>
      </c>
      <c r="HQ21" s="36">
        <v>142</v>
      </c>
      <c r="HR21" s="37">
        <v>135036</v>
      </c>
      <c r="HS21" s="36">
        <v>0</v>
      </c>
      <c r="HT21" s="36">
        <v>646</v>
      </c>
      <c r="HU21" s="38">
        <v>223</v>
      </c>
      <c r="HV21" s="35">
        <v>0</v>
      </c>
      <c r="HW21" s="36">
        <v>1182580</v>
      </c>
      <c r="HX21" s="36">
        <v>0</v>
      </c>
      <c r="HY21" s="40">
        <v>1182580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642</v>
      </c>
      <c r="D22" s="30">
        <v>1357</v>
      </c>
      <c r="E22" s="31">
        <v>1999</v>
      </c>
      <c r="F22" s="30">
        <v>10</v>
      </c>
      <c r="G22" s="30">
        <v>1361461</v>
      </c>
      <c r="H22" s="30">
        <v>1263610</v>
      </c>
      <c r="I22" s="32">
        <v>97851</v>
      </c>
      <c r="J22" s="33">
        <v>5793</v>
      </c>
      <c r="K22" s="30">
        <v>2383</v>
      </c>
      <c r="L22" s="30">
        <v>2</v>
      </c>
      <c r="M22" s="30">
        <v>0</v>
      </c>
      <c r="N22" s="30">
        <v>27</v>
      </c>
      <c r="O22" s="30">
        <v>0</v>
      </c>
      <c r="P22" s="31">
        <v>2412</v>
      </c>
      <c r="Q22" s="30">
        <v>3</v>
      </c>
      <c r="R22" s="30">
        <v>1</v>
      </c>
      <c r="S22" s="32">
        <v>0</v>
      </c>
      <c r="T22" s="29">
        <v>1</v>
      </c>
      <c r="U22" s="30">
        <v>1961</v>
      </c>
      <c r="V22" s="30">
        <v>1415</v>
      </c>
      <c r="W22" s="34">
        <v>3376</v>
      </c>
      <c r="X22" s="33">
        <v>18531</v>
      </c>
      <c r="Y22" s="30">
        <v>399</v>
      </c>
      <c r="Z22" s="31">
        <v>18930</v>
      </c>
      <c r="AA22" s="30">
        <v>19</v>
      </c>
      <c r="AB22" s="30">
        <v>27360970</v>
      </c>
      <c r="AC22" s="30">
        <v>15951464</v>
      </c>
      <c r="AD22" s="32">
        <v>11409506</v>
      </c>
      <c r="AE22" s="33">
        <v>683803</v>
      </c>
      <c r="AF22" s="30">
        <v>34977</v>
      </c>
      <c r="AG22" s="30">
        <v>252</v>
      </c>
      <c r="AH22" s="30">
        <v>3467</v>
      </c>
      <c r="AI22" s="30">
        <v>11039</v>
      </c>
      <c r="AJ22" s="30">
        <v>13</v>
      </c>
      <c r="AK22" s="31">
        <v>49748</v>
      </c>
      <c r="AL22" s="30">
        <v>225</v>
      </c>
      <c r="AM22" s="30">
        <v>244</v>
      </c>
      <c r="AN22" s="32">
        <v>54</v>
      </c>
      <c r="AO22" s="29">
        <v>44</v>
      </c>
      <c r="AP22" s="30">
        <v>629054</v>
      </c>
      <c r="AQ22" s="30">
        <v>4434</v>
      </c>
      <c r="AR22" s="34">
        <v>633488</v>
      </c>
      <c r="AS22" s="33">
        <v>29507</v>
      </c>
      <c r="AT22" s="30">
        <v>502</v>
      </c>
      <c r="AU22" s="31">
        <v>30009</v>
      </c>
      <c r="AV22" s="30">
        <v>2</v>
      </c>
      <c r="AW22" s="30">
        <v>75579431</v>
      </c>
      <c r="AX22" s="30">
        <v>30862890</v>
      </c>
      <c r="AY22" s="32">
        <v>44716541</v>
      </c>
      <c r="AZ22" s="33">
        <v>2681715</v>
      </c>
      <c r="BA22" s="30">
        <v>53165</v>
      </c>
      <c r="BB22" s="30">
        <v>506</v>
      </c>
      <c r="BC22" s="30">
        <v>21863</v>
      </c>
      <c r="BD22" s="30">
        <v>87082</v>
      </c>
      <c r="BE22" s="30">
        <v>32</v>
      </c>
      <c r="BF22" s="31">
        <v>162648</v>
      </c>
      <c r="BG22" s="30">
        <v>87</v>
      </c>
      <c r="BH22" s="30">
        <v>710</v>
      </c>
      <c r="BI22" s="32">
        <v>350</v>
      </c>
      <c r="BJ22" s="29">
        <v>735</v>
      </c>
      <c r="BK22" s="30">
        <v>2496712</v>
      </c>
      <c r="BL22" s="30">
        <v>20473</v>
      </c>
      <c r="BM22" s="34">
        <v>2517185</v>
      </c>
      <c r="BN22" s="33">
        <v>22601</v>
      </c>
      <c r="BO22" s="30">
        <v>608</v>
      </c>
      <c r="BP22" s="31">
        <v>23209</v>
      </c>
      <c r="BQ22" s="30">
        <v>0</v>
      </c>
      <c r="BR22" s="30">
        <v>86946565</v>
      </c>
      <c r="BS22" s="30">
        <v>29523358</v>
      </c>
      <c r="BT22" s="32">
        <v>57423207</v>
      </c>
      <c r="BU22" s="33">
        <v>3444372</v>
      </c>
      <c r="BV22" s="30">
        <v>35451</v>
      </c>
      <c r="BW22" s="30">
        <v>781</v>
      </c>
      <c r="BX22" s="30">
        <v>29152</v>
      </c>
      <c r="BY22" s="30">
        <v>181890</v>
      </c>
      <c r="BZ22" s="30">
        <v>73</v>
      </c>
      <c r="CA22" s="31">
        <v>247347</v>
      </c>
      <c r="CB22" s="30">
        <v>0</v>
      </c>
      <c r="CC22" s="30">
        <v>1006</v>
      </c>
      <c r="CD22" s="32">
        <v>436</v>
      </c>
      <c r="CE22" s="29">
        <v>0</v>
      </c>
      <c r="CF22" s="30">
        <v>3141059</v>
      </c>
      <c r="CG22" s="30">
        <v>54524</v>
      </c>
      <c r="CH22" s="34">
        <v>3195583</v>
      </c>
      <c r="CI22" s="33">
        <v>14686</v>
      </c>
      <c r="CJ22" s="30">
        <v>338</v>
      </c>
      <c r="CK22" s="31">
        <v>15024</v>
      </c>
      <c r="CL22" s="30">
        <v>0</v>
      </c>
      <c r="CM22" s="30">
        <v>74599444</v>
      </c>
      <c r="CN22" s="30">
        <v>22665023</v>
      </c>
      <c r="CO22" s="32">
        <v>51934421</v>
      </c>
      <c r="CP22" s="33">
        <v>3115383</v>
      </c>
      <c r="CQ22" s="30">
        <v>22530</v>
      </c>
      <c r="CR22" s="30">
        <v>813</v>
      </c>
      <c r="CS22" s="30">
        <v>16041</v>
      </c>
      <c r="CT22" s="30">
        <v>213103</v>
      </c>
      <c r="CU22" s="30">
        <v>122</v>
      </c>
      <c r="CV22" s="31">
        <v>252609</v>
      </c>
      <c r="CW22" s="30">
        <v>0</v>
      </c>
      <c r="CX22" s="30">
        <v>856</v>
      </c>
      <c r="CY22" s="32">
        <v>294</v>
      </c>
      <c r="CZ22" s="29">
        <v>0</v>
      </c>
      <c r="DA22" s="30">
        <v>2814461</v>
      </c>
      <c r="DB22" s="30">
        <v>47163</v>
      </c>
      <c r="DC22" s="34">
        <v>2861624</v>
      </c>
      <c r="DD22" s="33">
        <v>13486</v>
      </c>
      <c r="DE22" s="30">
        <v>57</v>
      </c>
      <c r="DF22" s="31">
        <v>13543</v>
      </c>
      <c r="DG22" s="30">
        <v>0</v>
      </c>
      <c r="DH22" s="30">
        <v>87390814</v>
      </c>
      <c r="DI22" s="30">
        <v>24053527</v>
      </c>
      <c r="DJ22" s="32">
        <v>63337287</v>
      </c>
      <c r="DK22" s="33">
        <v>3799619</v>
      </c>
      <c r="DL22" s="30">
        <v>20306</v>
      </c>
      <c r="DM22" s="30">
        <v>1110</v>
      </c>
      <c r="DN22" s="30">
        <v>1393</v>
      </c>
      <c r="DO22" s="30">
        <v>305907</v>
      </c>
      <c r="DP22" s="30">
        <v>196</v>
      </c>
      <c r="DQ22" s="31">
        <v>328912</v>
      </c>
      <c r="DR22" s="30">
        <v>0</v>
      </c>
      <c r="DS22" s="30">
        <v>1215</v>
      </c>
      <c r="DT22" s="32">
        <v>946</v>
      </c>
      <c r="DU22" s="29">
        <v>0</v>
      </c>
      <c r="DV22" s="30">
        <v>3456845</v>
      </c>
      <c r="DW22" s="30">
        <v>11701</v>
      </c>
      <c r="DX22" s="34">
        <v>3468546</v>
      </c>
      <c r="DY22" s="33">
        <v>7722</v>
      </c>
      <c r="DZ22" s="30">
        <v>1</v>
      </c>
      <c r="EA22" s="31">
        <v>7723</v>
      </c>
      <c r="EB22" s="30">
        <v>0</v>
      </c>
      <c r="EC22" s="30">
        <v>63010949</v>
      </c>
      <c r="ED22" s="30">
        <v>15335089</v>
      </c>
      <c r="EE22" s="32">
        <v>47675860</v>
      </c>
      <c r="EF22" s="33">
        <v>2860198</v>
      </c>
      <c r="EG22" s="30">
        <v>11571</v>
      </c>
      <c r="EH22" s="30">
        <v>1249</v>
      </c>
      <c r="EI22" s="30">
        <v>48</v>
      </c>
      <c r="EJ22" s="30">
        <v>251585</v>
      </c>
      <c r="EK22" s="30">
        <v>238</v>
      </c>
      <c r="EL22" s="31">
        <v>264691</v>
      </c>
      <c r="EM22" s="30">
        <v>0</v>
      </c>
      <c r="EN22" s="30">
        <v>723</v>
      </c>
      <c r="EO22" s="32">
        <v>742</v>
      </c>
      <c r="EP22" s="33">
        <v>0</v>
      </c>
      <c r="EQ22" s="30">
        <v>2593803</v>
      </c>
      <c r="ER22" s="30">
        <v>239</v>
      </c>
      <c r="ES22" s="34">
        <v>2594042</v>
      </c>
      <c r="ET22" s="33">
        <v>8652</v>
      </c>
      <c r="EU22" s="30">
        <v>0</v>
      </c>
      <c r="EV22" s="31">
        <v>8652</v>
      </c>
      <c r="EW22" s="30">
        <v>0</v>
      </c>
      <c r="EX22" s="30">
        <v>90243214</v>
      </c>
      <c r="EY22" s="30">
        <v>18222452</v>
      </c>
      <c r="EZ22" s="32">
        <v>72020762</v>
      </c>
      <c r="FA22" s="33">
        <v>4320844</v>
      </c>
      <c r="FB22" s="30">
        <v>12955</v>
      </c>
      <c r="FC22" s="30">
        <v>1980</v>
      </c>
      <c r="FD22" s="30">
        <v>76</v>
      </c>
      <c r="FE22" s="30">
        <v>397330</v>
      </c>
      <c r="FF22" s="30">
        <v>131</v>
      </c>
      <c r="FG22" s="31">
        <v>412472</v>
      </c>
      <c r="FH22" s="30">
        <v>0</v>
      </c>
      <c r="FI22" s="30">
        <v>1645</v>
      </c>
      <c r="FJ22" s="32">
        <v>973</v>
      </c>
      <c r="FK22" s="29">
        <v>0</v>
      </c>
      <c r="FL22" s="30">
        <v>3905754</v>
      </c>
      <c r="FM22" s="30">
        <v>0</v>
      </c>
      <c r="FN22" s="34">
        <v>3905754</v>
      </c>
      <c r="FO22" s="33">
        <v>9096</v>
      </c>
      <c r="FP22" s="30">
        <v>1</v>
      </c>
      <c r="FQ22" s="31">
        <v>9097</v>
      </c>
      <c r="FR22" s="30">
        <v>0</v>
      </c>
      <c r="FS22" s="30">
        <v>145081082</v>
      </c>
      <c r="FT22" s="30">
        <v>21086605</v>
      </c>
      <c r="FU22" s="32">
        <v>123994477</v>
      </c>
      <c r="FV22" s="33">
        <v>7439245</v>
      </c>
      <c r="FW22" s="30">
        <v>13578</v>
      </c>
      <c r="FX22" s="30">
        <v>2670</v>
      </c>
      <c r="FY22" s="30">
        <v>0</v>
      </c>
      <c r="FZ22" s="30">
        <v>738664</v>
      </c>
      <c r="GA22" s="30">
        <v>1538</v>
      </c>
      <c r="GB22" s="31">
        <v>756450</v>
      </c>
      <c r="GC22" s="30">
        <v>0</v>
      </c>
      <c r="GD22" s="30">
        <v>2516</v>
      </c>
      <c r="GE22" s="32">
        <v>2646</v>
      </c>
      <c r="GF22" s="29">
        <v>0</v>
      </c>
      <c r="GG22" s="30">
        <v>6677358</v>
      </c>
      <c r="GH22" s="30">
        <v>275</v>
      </c>
      <c r="GI22" s="34">
        <v>6677633</v>
      </c>
      <c r="GJ22" s="33">
        <v>2974</v>
      </c>
      <c r="GK22" s="30">
        <v>0</v>
      </c>
      <c r="GL22" s="31">
        <v>2974</v>
      </c>
      <c r="GM22" s="30">
        <v>0</v>
      </c>
      <c r="GN22" s="30">
        <v>92583066</v>
      </c>
      <c r="GO22" s="30">
        <v>6795697</v>
      </c>
      <c r="GP22" s="32">
        <v>85787369</v>
      </c>
      <c r="GQ22" s="33">
        <v>5147104</v>
      </c>
      <c r="GR22" s="30">
        <v>1127</v>
      </c>
      <c r="GS22" s="30">
        <v>4982</v>
      </c>
      <c r="GT22" s="30">
        <v>0</v>
      </c>
      <c r="GU22" s="30">
        <v>499125</v>
      </c>
      <c r="GV22" s="30">
        <v>810</v>
      </c>
      <c r="GW22" s="31">
        <v>506044</v>
      </c>
      <c r="GX22" s="30">
        <v>0</v>
      </c>
      <c r="GY22" s="30">
        <v>2285</v>
      </c>
      <c r="GZ22" s="32">
        <v>2415</v>
      </c>
      <c r="HA22" s="29">
        <v>0</v>
      </c>
      <c r="HB22" s="30">
        <v>4636360</v>
      </c>
      <c r="HC22" s="30">
        <v>0</v>
      </c>
      <c r="HD22" s="34">
        <v>4636360</v>
      </c>
      <c r="HE22" s="33">
        <v>491</v>
      </c>
      <c r="HF22" s="30">
        <v>0</v>
      </c>
      <c r="HG22" s="31">
        <v>491</v>
      </c>
      <c r="HH22" s="30">
        <v>0</v>
      </c>
      <c r="HI22" s="30">
        <v>34145683</v>
      </c>
      <c r="HJ22" s="30">
        <v>1171332</v>
      </c>
      <c r="HK22" s="32">
        <v>32974351</v>
      </c>
      <c r="HL22" s="33">
        <v>1978439</v>
      </c>
      <c r="HM22" s="30">
        <v>0</v>
      </c>
      <c r="HN22" s="30">
        <v>4094</v>
      </c>
      <c r="HO22" s="30">
        <v>0</v>
      </c>
      <c r="HP22" s="30">
        <v>167393</v>
      </c>
      <c r="HQ22" s="30">
        <v>133</v>
      </c>
      <c r="HR22" s="31">
        <v>171620</v>
      </c>
      <c r="HS22" s="30">
        <v>0</v>
      </c>
      <c r="HT22" s="30">
        <v>1060</v>
      </c>
      <c r="HU22" s="32">
        <v>2928</v>
      </c>
      <c r="HV22" s="29">
        <v>0</v>
      </c>
      <c r="HW22" s="30">
        <v>1802831</v>
      </c>
      <c r="HX22" s="30">
        <v>0</v>
      </c>
      <c r="HY22" s="34">
        <v>1802831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2157</v>
      </c>
      <c r="D23" s="36">
        <v>4410</v>
      </c>
      <c r="E23" s="37">
        <v>6567</v>
      </c>
      <c r="F23" s="36">
        <v>48</v>
      </c>
      <c r="G23" s="36">
        <v>4365090</v>
      </c>
      <c r="H23" s="36">
        <v>4035907</v>
      </c>
      <c r="I23" s="38">
        <v>329183</v>
      </c>
      <c r="J23" s="39">
        <v>19478</v>
      </c>
      <c r="K23" s="36">
        <v>8002</v>
      </c>
      <c r="L23" s="36">
        <v>9</v>
      </c>
      <c r="M23" s="36">
        <v>12</v>
      </c>
      <c r="N23" s="36">
        <v>30</v>
      </c>
      <c r="O23" s="36">
        <v>1</v>
      </c>
      <c r="P23" s="37">
        <v>8054</v>
      </c>
      <c r="Q23" s="36">
        <v>15</v>
      </c>
      <c r="R23" s="36">
        <v>1</v>
      </c>
      <c r="S23" s="38">
        <v>0</v>
      </c>
      <c r="T23" s="35">
        <v>0</v>
      </c>
      <c r="U23" s="36">
        <v>6590</v>
      </c>
      <c r="V23" s="36">
        <v>4818</v>
      </c>
      <c r="W23" s="40">
        <v>11408</v>
      </c>
      <c r="X23" s="39">
        <v>60995</v>
      </c>
      <c r="Y23" s="36">
        <v>1715</v>
      </c>
      <c r="Z23" s="37">
        <v>62710</v>
      </c>
      <c r="AA23" s="36">
        <v>63</v>
      </c>
      <c r="AB23" s="36">
        <v>92028637</v>
      </c>
      <c r="AC23" s="36">
        <v>53833918</v>
      </c>
      <c r="AD23" s="38">
        <v>38194719</v>
      </c>
      <c r="AE23" s="39">
        <v>2289125</v>
      </c>
      <c r="AF23" s="36">
        <v>123634</v>
      </c>
      <c r="AG23" s="36">
        <v>295</v>
      </c>
      <c r="AH23" s="36">
        <v>19443</v>
      </c>
      <c r="AI23" s="36">
        <v>31669</v>
      </c>
      <c r="AJ23" s="36">
        <v>11</v>
      </c>
      <c r="AK23" s="37">
        <v>175052</v>
      </c>
      <c r="AL23" s="36">
        <v>874</v>
      </c>
      <c r="AM23" s="36">
        <v>417</v>
      </c>
      <c r="AN23" s="38">
        <v>245</v>
      </c>
      <c r="AO23" s="35">
        <v>0</v>
      </c>
      <c r="AP23" s="36">
        <v>2092190</v>
      </c>
      <c r="AQ23" s="36">
        <v>20347</v>
      </c>
      <c r="AR23" s="40">
        <v>2112537</v>
      </c>
      <c r="AS23" s="39">
        <v>100742</v>
      </c>
      <c r="AT23" s="36">
        <v>2964</v>
      </c>
      <c r="AU23" s="37">
        <v>103706</v>
      </c>
      <c r="AV23" s="36">
        <v>15</v>
      </c>
      <c r="AW23" s="36">
        <v>262876000</v>
      </c>
      <c r="AX23" s="36">
        <v>108561654</v>
      </c>
      <c r="AY23" s="38">
        <v>154314346</v>
      </c>
      <c r="AZ23" s="39">
        <v>9254448</v>
      </c>
      <c r="BA23" s="36">
        <v>194495</v>
      </c>
      <c r="BB23" s="36">
        <v>875</v>
      </c>
      <c r="BC23" s="36">
        <v>137197</v>
      </c>
      <c r="BD23" s="36">
        <v>277629</v>
      </c>
      <c r="BE23" s="36">
        <v>110</v>
      </c>
      <c r="BF23" s="37">
        <v>610306</v>
      </c>
      <c r="BG23" s="36">
        <v>463</v>
      </c>
      <c r="BH23" s="36">
        <v>1048</v>
      </c>
      <c r="BI23" s="38">
        <v>555</v>
      </c>
      <c r="BJ23" s="35">
        <v>0</v>
      </c>
      <c r="BK23" s="36">
        <v>8516472</v>
      </c>
      <c r="BL23" s="36">
        <v>125604</v>
      </c>
      <c r="BM23" s="40">
        <v>8642076</v>
      </c>
      <c r="BN23" s="39">
        <v>68369</v>
      </c>
      <c r="BO23" s="36">
        <v>3922</v>
      </c>
      <c r="BP23" s="37">
        <v>72291</v>
      </c>
      <c r="BQ23" s="36">
        <v>0</v>
      </c>
      <c r="BR23" s="36">
        <v>271609001</v>
      </c>
      <c r="BS23" s="36">
        <v>94042830</v>
      </c>
      <c r="BT23" s="38">
        <v>177566171</v>
      </c>
      <c r="BU23" s="39">
        <v>10650799</v>
      </c>
      <c r="BV23" s="36">
        <v>111655</v>
      </c>
      <c r="BW23" s="36">
        <v>1406</v>
      </c>
      <c r="BX23" s="36">
        <v>202310</v>
      </c>
      <c r="BY23" s="36">
        <v>510139</v>
      </c>
      <c r="BZ23" s="36">
        <v>70</v>
      </c>
      <c r="CA23" s="37">
        <v>825580</v>
      </c>
      <c r="CB23" s="36">
        <v>0</v>
      </c>
      <c r="CC23" s="36">
        <v>2120</v>
      </c>
      <c r="CD23" s="38">
        <v>809</v>
      </c>
      <c r="CE23" s="35">
        <v>0</v>
      </c>
      <c r="CF23" s="36">
        <v>9470334</v>
      </c>
      <c r="CG23" s="36">
        <v>351956</v>
      </c>
      <c r="CH23" s="40">
        <v>9822290</v>
      </c>
      <c r="CI23" s="39">
        <v>36498</v>
      </c>
      <c r="CJ23" s="36">
        <v>1963</v>
      </c>
      <c r="CK23" s="37">
        <v>38461</v>
      </c>
      <c r="CL23" s="36">
        <v>0</v>
      </c>
      <c r="CM23" s="36">
        <v>192930030</v>
      </c>
      <c r="CN23" s="36">
        <v>60399686</v>
      </c>
      <c r="CO23" s="38">
        <v>132530344</v>
      </c>
      <c r="CP23" s="39">
        <v>7950089</v>
      </c>
      <c r="CQ23" s="36">
        <v>57678</v>
      </c>
      <c r="CR23" s="36">
        <v>1607</v>
      </c>
      <c r="CS23" s="36">
        <v>97251</v>
      </c>
      <c r="CT23" s="36">
        <v>472612</v>
      </c>
      <c r="CU23" s="36">
        <v>168</v>
      </c>
      <c r="CV23" s="37">
        <v>629316</v>
      </c>
      <c r="CW23" s="36">
        <v>0</v>
      </c>
      <c r="CX23" s="36">
        <v>1626</v>
      </c>
      <c r="CY23" s="38">
        <v>805</v>
      </c>
      <c r="CZ23" s="35">
        <v>0</v>
      </c>
      <c r="DA23" s="36">
        <v>7041117</v>
      </c>
      <c r="DB23" s="36">
        <v>277225</v>
      </c>
      <c r="DC23" s="40">
        <v>7318342</v>
      </c>
      <c r="DD23" s="39">
        <v>29555</v>
      </c>
      <c r="DE23" s="36">
        <v>277</v>
      </c>
      <c r="DF23" s="37">
        <v>29832</v>
      </c>
      <c r="DG23" s="36">
        <v>0</v>
      </c>
      <c r="DH23" s="36">
        <v>194536026</v>
      </c>
      <c r="DI23" s="36">
        <v>55651959</v>
      </c>
      <c r="DJ23" s="38">
        <v>138884067</v>
      </c>
      <c r="DK23" s="39">
        <v>8331686</v>
      </c>
      <c r="DL23" s="36">
        <v>44727</v>
      </c>
      <c r="DM23" s="36">
        <v>2046</v>
      </c>
      <c r="DN23" s="36">
        <v>6214</v>
      </c>
      <c r="DO23" s="36">
        <v>609766</v>
      </c>
      <c r="DP23" s="36">
        <v>151</v>
      </c>
      <c r="DQ23" s="37">
        <v>662904</v>
      </c>
      <c r="DR23" s="36">
        <v>0</v>
      </c>
      <c r="DS23" s="36">
        <v>2214</v>
      </c>
      <c r="DT23" s="38">
        <v>1809</v>
      </c>
      <c r="DU23" s="35">
        <v>0</v>
      </c>
      <c r="DV23" s="36">
        <v>7607188</v>
      </c>
      <c r="DW23" s="36">
        <v>57571</v>
      </c>
      <c r="DX23" s="40">
        <v>7664759</v>
      </c>
      <c r="DY23" s="39">
        <v>13701</v>
      </c>
      <c r="DZ23" s="36">
        <v>0</v>
      </c>
      <c r="EA23" s="37">
        <v>13701</v>
      </c>
      <c r="EB23" s="36">
        <v>0</v>
      </c>
      <c r="EC23" s="36">
        <v>112866663</v>
      </c>
      <c r="ED23" s="36">
        <v>28465438</v>
      </c>
      <c r="EE23" s="38">
        <v>84401225</v>
      </c>
      <c r="EF23" s="39">
        <v>5063449</v>
      </c>
      <c r="EG23" s="36">
        <v>20544</v>
      </c>
      <c r="EH23" s="36">
        <v>1782</v>
      </c>
      <c r="EI23" s="36">
        <v>79</v>
      </c>
      <c r="EJ23" s="36">
        <v>423056</v>
      </c>
      <c r="EK23" s="36">
        <v>203</v>
      </c>
      <c r="EL23" s="37">
        <v>445664</v>
      </c>
      <c r="EM23" s="36">
        <v>0</v>
      </c>
      <c r="EN23" s="36">
        <v>1510</v>
      </c>
      <c r="EO23" s="38">
        <v>943</v>
      </c>
      <c r="EP23" s="39">
        <v>0</v>
      </c>
      <c r="EQ23" s="36">
        <v>4615332</v>
      </c>
      <c r="ER23" s="36">
        <v>0</v>
      </c>
      <c r="ES23" s="40">
        <v>4615332</v>
      </c>
      <c r="ET23" s="39">
        <v>12731</v>
      </c>
      <c r="EU23" s="36">
        <v>0</v>
      </c>
      <c r="EV23" s="37">
        <v>12731</v>
      </c>
      <c r="EW23" s="36">
        <v>0</v>
      </c>
      <c r="EX23" s="36">
        <v>133130102</v>
      </c>
      <c r="EY23" s="36">
        <v>27953994</v>
      </c>
      <c r="EZ23" s="38">
        <v>105176108</v>
      </c>
      <c r="FA23" s="39">
        <v>6309972</v>
      </c>
      <c r="FB23" s="36">
        <v>19077</v>
      </c>
      <c r="FC23" s="36">
        <v>2800</v>
      </c>
      <c r="FD23" s="36">
        <v>0</v>
      </c>
      <c r="FE23" s="36">
        <v>571894</v>
      </c>
      <c r="FF23" s="36">
        <v>326</v>
      </c>
      <c r="FG23" s="37">
        <v>594097</v>
      </c>
      <c r="FH23" s="36">
        <v>0</v>
      </c>
      <c r="FI23" s="36">
        <v>1450</v>
      </c>
      <c r="FJ23" s="38">
        <v>1213</v>
      </c>
      <c r="FK23" s="35">
        <v>0</v>
      </c>
      <c r="FL23" s="36">
        <v>5713212</v>
      </c>
      <c r="FM23" s="36">
        <v>0</v>
      </c>
      <c r="FN23" s="40">
        <v>5713212</v>
      </c>
      <c r="FO23" s="39">
        <v>9335</v>
      </c>
      <c r="FP23" s="36">
        <v>0</v>
      </c>
      <c r="FQ23" s="37">
        <v>9335</v>
      </c>
      <c r="FR23" s="36">
        <v>0</v>
      </c>
      <c r="FS23" s="36">
        <v>146790439</v>
      </c>
      <c r="FT23" s="36">
        <v>22366467</v>
      </c>
      <c r="FU23" s="38">
        <v>124423972</v>
      </c>
      <c r="FV23" s="39">
        <v>7465006</v>
      </c>
      <c r="FW23" s="36">
        <v>13960</v>
      </c>
      <c r="FX23" s="36">
        <v>3482</v>
      </c>
      <c r="FY23" s="36">
        <v>58</v>
      </c>
      <c r="FZ23" s="36">
        <v>745411</v>
      </c>
      <c r="GA23" s="36">
        <v>950</v>
      </c>
      <c r="GB23" s="37">
        <v>763861</v>
      </c>
      <c r="GC23" s="36">
        <v>0</v>
      </c>
      <c r="GD23" s="36">
        <v>4718</v>
      </c>
      <c r="GE23" s="38">
        <v>2968</v>
      </c>
      <c r="GF23" s="35">
        <v>0</v>
      </c>
      <c r="GG23" s="36">
        <v>6693459</v>
      </c>
      <c r="GH23" s="36">
        <v>0</v>
      </c>
      <c r="GI23" s="40">
        <v>6693459</v>
      </c>
      <c r="GJ23" s="39">
        <v>2412</v>
      </c>
      <c r="GK23" s="36">
        <v>0</v>
      </c>
      <c r="GL23" s="37">
        <v>2412</v>
      </c>
      <c r="GM23" s="36">
        <v>0</v>
      </c>
      <c r="GN23" s="36">
        <v>73653077</v>
      </c>
      <c r="GO23" s="36">
        <v>5584135</v>
      </c>
      <c r="GP23" s="38">
        <v>68068942</v>
      </c>
      <c r="GQ23" s="39">
        <v>4084025</v>
      </c>
      <c r="GR23" s="36">
        <v>987</v>
      </c>
      <c r="GS23" s="36">
        <v>6291</v>
      </c>
      <c r="GT23" s="36">
        <v>0</v>
      </c>
      <c r="GU23" s="36">
        <v>374573</v>
      </c>
      <c r="GV23" s="36">
        <v>137</v>
      </c>
      <c r="GW23" s="37">
        <v>381988</v>
      </c>
      <c r="GX23" s="36">
        <v>0</v>
      </c>
      <c r="GY23" s="36">
        <v>2736</v>
      </c>
      <c r="GZ23" s="38">
        <v>2395</v>
      </c>
      <c r="HA23" s="35">
        <v>0</v>
      </c>
      <c r="HB23" s="36">
        <v>3696906</v>
      </c>
      <c r="HC23" s="36">
        <v>0</v>
      </c>
      <c r="HD23" s="40">
        <v>3696906</v>
      </c>
      <c r="HE23" s="39">
        <v>338</v>
      </c>
      <c r="HF23" s="36">
        <v>0</v>
      </c>
      <c r="HG23" s="37">
        <v>338</v>
      </c>
      <c r="HH23" s="36">
        <v>0</v>
      </c>
      <c r="HI23" s="36">
        <v>23253852</v>
      </c>
      <c r="HJ23" s="36">
        <v>789744</v>
      </c>
      <c r="HK23" s="38">
        <v>22464108</v>
      </c>
      <c r="HL23" s="39">
        <v>1347829</v>
      </c>
      <c r="HM23" s="36">
        <v>0</v>
      </c>
      <c r="HN23" s="36">
        <v>3468</v>
      </c>
      <c r="HO23" s="36">
        <v>0</v>
      </c>
      <c r="HP23" s="36">
        <v>100474</v>
      </c>
      <c r="HQ23" s="36">
        <v>4</v>
      </c>
      <c r="HR23" s="37">
        <v>103946</v>
      </c>
      <c r="HS23" s="36">
        <v>0</v>
      </c>
      <c r="HT23" s="36">
        <v>735</v>
      </c>
      <c r="HU23" s="38">
        <v>615</v>
      </c>
      <c r="HV23" s="35">
        <v>0</v>
      </c>
      <c r="HW23" s="36">
        <v>1242533</v>
      </c>
      <c r="HX23" s="36">
        <v>0</v>
      </c>
      <c r="HY23" s="40">
        <v>1242533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2443</v>
      </c>
      <c r="D24" s="30">
        <v>4897</v>
      </c>
      <c r="E24" s="31">
        <v>7340</v>
      </c>
      <c r="F24" s="30">
        <v>39</v>
      </c>
      <c r="G24" s="30">
        <v>4876686</v>
      </c>
      <c r="H24" s="30">
        <v>4508588</v>
      </c>
      <c r="I24" s="32">
        <v>368098</v>
      </c>
      <c r="J24" s="33">
        <v>21791</v>
      </c>
      <c r="K24" s="30">
        <v>8906</v>
      </c>
      <c r="L24" s="30">
        <v>17</v>
      </c>
      <c r="M24" s="30">
        <v>8</v>
      </c>
      <c r="N24" s="30">
        <v>72</v>
      </c>
      <c r="O24" s="30">
        <v>0</v>
      </c>
      <c r="P24" s="31">
        <v>9003</v>
      </c>
      <c r="Q24" s="30">
        <v>8</v>
      </c>
      <c r="R24" s="30">
        <v>8</v>
      </c>
      <c r="S24" s="32">
        <v>0</v>
      </c>
      <c r="T24" s="29">
        <v>0</v>
      </c>
      <c r="U24" s="30">
        <v>7449</v>
      </c>
      <c r="V24" s="30">
        <v>5323</v>
      </c>
      <c r="W24" s="34">
        <v>12772</v>
      </c>
      <c r="X24" s="33">
        <v>67165</v>
      </c>
      <c r="Y24" s="30">
        <v>696</v>
      </c>
      <c r="Z24" s="31">
        <v>67861</v>
      </c>
      <c r="AA24" s="30">
        <v>73</v>
      </c>
      <c r="AB24" s="30">
        <v>97489719</v>
      </c>
      <c r="AC24" s="30">
        <v>56903573</v>
      </c>
      <c r="AD24" s="32">
        <v>40586146</v>
      </c>
      <c r="AE24" s="33">
        <v>2432422</v>
      </c>
      <c r="AF24" s="30">
        <v>126609</v>
      </c>
      <c r="AG24" s="30">
        <v>565</v>
      </c>
      <c r="AH24" s="30">
        <v>17276</v>
      </c>
      <c r="AI24" s="30">
        <v>36702</v>
      </c>
      <c r="AJ24" s="30">
        <v>23</v>
      </c>
      <c r="AK24" s="31">
        <v>181175</v>
      </c>
      <c r="AL24" s="30">
        <v>844</v>
      </c>
      <c r="AM24" s="30">
        <v>837</v>
      </c>
      <c r="AN24" s="32">
        <v>325</v>
      </c>
      <c r="AO24" s="29">
        <v>0</v>
      </c>
      <c r="AP24" s="30">
        <v>2244221</v>
      </c>
      <c r="AQ24" s="30">
        <v>5020</v>
      </c>
      <c r="AR24" s="34">
        <v>2249241</v>
      </c>
      <c r="AS24" s="33">
        <v>101072</v>
      </c>
      <c r="AT24" s="30">
        <v>43</v>
      </c>
      <c r="AU24" s="31">
        <v>101115</v>
      </c>
      <c r="AV24" s="30">
        <v>7</v>
      </c>
      <c r="AW24" s="30">
        <v>255078253</v>
      </c>
      <c r="AX24" s="30">
        <v>104984804</v>
      </c>
      <c r="AY24" s="32">
        <v>150093449</v>
      </c>
      <c r="AZ24" s="33">
        <v>9001301</v>
      </c>
      <c r="BA24" s="30">
        <v>182288</v>
      </c>
      <c r="BB24" s="30">
        <v>1478</v>
      </c>
      <c r="BC24" s="30">
        <v>102107</v>
      </c>
      <c r="BD24" s="30">
        <v>282380</v>
      </c>
      <c r="BE24" s="30">
        <v>113</v>
      </c>
      <c r="BF24" s="31">
        <v>568366</v>
      </c>
      <c r="BG24" s="30">
        <v>247</v>
      </c>
      <c r="BH24" s="30">
        <v>2016</v>
      </c>
      <c r="BI24" s="32">
        <v>662</v>
      </c>
      <c r="BJ24" s="29">
        <v>0</v>
      </c>
      <c r="BK24" s="30">
        <v>8427607</v>
      </c>
      <c r="BL24" s="30">
        <v>2403</v>
      </c>
      <c r="BM24" s="34">
        <v>8430010</v>
      </c>
      <c r="BN24" s="33">
        <v>73398</v>
      </c>
      <c r="BO24" s="30">
        <v>11</v>
      </c>
      <c r="BP24" s="31">
        <v>73409</v>
      </c>
      <c r="BQ24" s="30">
        <v>0</v>
      </c>
      <c r="BR24" s="30">
        <v>275386756</v>
      </c>
      <c r="BS24" s="30">
        <v>94578326</v>
      </c>
      <c r="BT24" s="32">
        <v>180808430</v>
      </c>
      <c r="BU24" s="33">
        <v>10845276</v>
      </c>
      <c r="BV24" s="30">
        <v>112594</v>
      </c>
      <c r="BW24" s="30">
        <v>1967</v>
      </c>
      <c r="BX24" s="30">
        <v>151618</v>
      </c>
      <c r="BY24" s="30">
        <v>545123</v>
      </c>
      <c r="BZ24" s="30">
        <v>200</v>
      </c>
      <c r="CA24" s="31">
        <v>811502</v>
      </c>
      <c r="CB24" s="30">
        <v>0</v>
      </c>
      <c r="CC24" s="30">
        <v>2517</v>
      </c>
      <c r="CD24" s="32">
        <v>1299</v>
      </c>
      <c r="CE24" s="29">
        <v>0</v>
      </c>
      <c r="CF24" s="30">
        <v>10028707</v>
      </c>
      <c r="CG24" s="30">
        <v>1251</v>
      </c>
      <c r="CH24" s="34">
        <v>10029958</v>
      </c>
      <c r="CI24" s="33">
        <v>43475</v>
      </c>
      <c r="CJ24" s="30">
        <v>3</v>
      </c>
      <c r="CK24" s="31">
        <v>43478</v>
      </c>
      <c r="CL24" s="30">
        <v>0</v>
      </c>
      <c r="CM24" s="30">
        <v>217471748</v>
      </c>
      <c r="CN24" s="30">
        <v>67310729</v>
      </c>
      <c r="CO24" s="32">
        <v>150161019</v>
      </c>
      <c r="CP24" s="33">
        <v>9007708</v>
      </c>
      <c r="CQ24" s="30">
        <v>65200</v>
      </c>
      <c r="CR24" s="30">
        <v>1910</v>
      </c>
      <c r="CS24" s="30">
        <v>85898</v>
      </c>
      <c r="CT24" s="30">
        <v>562316</v>
      </c>
      <c r="CU24" s="30">
        <v>315</v>
      </c>
      <c r="CV24" s="31">
        <v>715639</v>
      </c>
      <c r="CW24" s="30">
        <v>0</v>
      </c>
      <c r="CX24" s="30">
        <v>2711</v>
      </c>
      <c r="CY24" s="32">
        <v>1441</v>
      </c>
      <c r="CZ24" s="29">
        <v>0</v>
      </c>
      <c r="DA24" s="30">
        <v>8287357</v>
      </c>
      <c r="DB24" s="30">
        <v>560</v>
      </c>
      <c r="DC24" s="34">
        <v>8287917</v>
      </c>
      <c r="DD24" s="33">
        <v>38650</v>
      </c>
      <c r="DE24" s="30">
        <v>3</v>
      </c>
      <c r="DF24" s="31">
        <v>38653</v>
      </c>
      <c r="DG24" s="30">
        <v>0</v>
      </c>
      <c r="DH24" s="30">
        <v>251535253</v>
      </c>
      <c r="DI24" s="30">
        <v>70976105</v>
      </c>
      <c r="DJ24" s="32">
        <v>180559148</v>
      </c>
      <c r="DK24" s="33">
        <v>10831795</v>
      </c>
      <c r="DL24" s="30">
        <v>57962</v>
      </c>
      <c r="DM24" s="30">
        <v>3060</v>
      </c>
      <c r="DN24" s="30">
        <v>8119</v>
      </c>
      <c r="DO24" s="30">
        <v>798629</v>
      </c>
      <c r="DP24" s="30">
        <v>558</v>
      </c>
      <c r="DQ24" s="31">
        <v>868328</v>
      </c>
      <c r="DR24" s="30">
        <v>0</v>
      </c>
      <c r="DS24" s="30">
        <v>3053</v>
      </c>
      <c r="DT24" s="32">
        <v>1982</v>
      </c>
      <c r="DU24" s="29">
        <v>0</v>
      </c>
      <c r="DV24" s="30">
        <v>9957688</v>
      </c>
      <c r="DW24" s="30">
        <v>744</v>
      </c>
      <c r="DX24" s="34">
        <v>9958432</v>
      </c>
      <c r="DY24" s="33">
        <v>21320</v>
      </c>
      <c r="DZ24" s="30">
        <v>1</v>
      </c>
      <c r="EA24" s="31">
        <v>21321</v>
      </c>
      <c r="EB24" s="30">
        <v>0</v>
      </c>
      <c r="EC24" s="30">
        <v>175335398</v>
      </c>
      <c r="ED24" s="30">
        <v>43676925</v>
      </c>
      <c r="EE24" s="32">
        <v>131658473</v>
      </c>
      <c r="EF24" s="33">
        <v>7898527</v>
      </c>
      <c r="EG24" s="30">
        <v>31944</v>
      </c>
      <c r="EH24" s="30">
        <v>2800</v>
      </c>
      <c r="EI24" s="30">
        <v>143</v>
      </c>
      <c r="EJ24" s="30">
        <v>656895</v>
      </c>
      <c r="EK24" s="30">
        <v>622</v>
      </c>
      <c r="EL24" s="31">
        <v>692404</v>
      </c>
      <c r="EM24" s="30">
        <v>0</v>
      </c>
      <c r="EN24" s="30">
        <v>3081</v>
      </c>
      <c r="EO24" s="32">
        <v>1221</v>
      </c>
      <c r="EP24" s="33">
        <v>0</v>
      </c>
      <c r="EQ24" s="30">
        <v>7201487</v>
      </c>
      <c r="ER24" s="30">
        <v>334</v>
      </c>
      <c r="ES24" s="34">
        <v>7201821</v>
      </c>
      <c r="ET24" s="33">
        <v>24148</v>
      </c>
      <c r="EU24" s="30">
        <v>2</v>
      </c>
      <c r="EV24" s="31">
        <v>24150</v>
      </c>
      <c r="EW24" s="30">
        <v>0</v>
      </c>
      <c r="EX24" s="30">
        <v>254072130</v>
      </c>
      <c r="EY24" s="30">
        <v>52839254</v>
      </c>
      <c r="EZ24" s="32">
        <v>201232876</v>
      </c>
      <c r="FA24" s="33">
        <v>12072853</v>
      </c>
      <c r="FB24" s="30">
        <v>36155</v>
      </c>
      <c r="FC24" s="30">
        <v>4442</v>
      </c>
      <c r="FD24" s="30">
        <v>164</v>
      </c>
      <c r="FE24" s="30">
        <v>1071201</v>
      </c>
      <c r="FF24" s="30">
        <v>910</v>
      </c>
      <c r="FG24" s="31">
        <v>1112872</v>
      </c>
      <c r="FH24" s="30">
        <v>0</v>
      </c>
      <c r="FI24" s="30">
        <v>3536</v>
      </c>
      <c r="FJ24" s="32">
        <v>2648</v>
      </c>
      <c r="FK24" s="29">
        <v>0</v>
      </c>
      <c r="FL24" s="30">
        <v>10953339</v>
      </c>
      <c r="FM24" s="30">
        <v>458</v>
      </c>
      <c r="FN24" s="34">
        <v>10953797</v>
      </c>
      <c r="FO24" s="33">
        <v>24408</v>
      </c>
      <c r="FP24" s="30">
        <v>0</v>
      </c>
      <c r="FQ24" s="31">
        <v>24408</v>
      </c>
      <c r="FR24" s="30">
        <v>0</v>
      </c>
      <c r="FS24" s="30">
        <v>390466151</v>
      </c>
      <c r="FT24" s="30">
        <v>58316793</v>
      </c>
      <c r="FU24" s="32">
        <v>332149358</v>
      </c>
      <c r="FV24" s="33">
        <v>19927829</v>
      </c>
      <c r="FW24" s="30">
        <v>36442</v>
      </c>
      <c r="FX24" s="30">
        <v>6652</v>
      </c>
      <c r="FY24" s="30">
        <v>60</v>
      </c>
      <c r="FZ24" s="30">
        <v>1981317</v>
      </c>
      <c r="GA24" s="30">
        <v>1525</v>
      </c>
      <c r="GB24" s="31">
        <v>2025996</v>
      </c>
      <c r="GC24" s="30">
        <v>0</v>
      </c>
      <c r="GD24" s="30">
        <v>6610</v>
      </c>
      <c r="GE24" s="32">
        <v>3990</v>
      </c>
      <c r="GF24" s="29">
        <v>0</v>
      </c>
      <c r="GG24" s="30">
        <v>17891233</v>
      </c>
      <c r="GH24" s="30">
        <v>0</v>
      </c>
      <c r="GI24" s="34">
        <v>17891233</v>
      </c>
      <c r="GJ24" s="33">
        <v>7131</v>
      </c>
      <c r="GK24" s="30">
        <v>1</v>
      </c>
      <c r="GL24" s="31">
        <v>7132</v>
      </c>
      <c r="GM24" s="30">
        <v>0</v>
      </c>
      <c r="GN24" s="30">
        <v>219976555</v>
      </c>
      <c r="GO24" s="30">
        <v>16537985</v>
      </c>
      <c r="GP24" s="32">
        <v>203438570</v>
      </c>
      <c r="GQ24" s="33">
        <v>12205983</v>
      </c>
      <c r="GR24" s="30">
        <v>2731</v>
      </c>
      <c r="GS24" s="30">
        <v>15316</v>
      </c>
      <c r="GT24" s="30">
        <v>0</v>
      </c>
      <c r="GU24" s="30">
        <v>1192037</v>
      </c>
      <c r="GV24" s="30">
        <v>2820</v>
      </c>
      <c r="GW24" s="31">
        <v>1212904</v>
      </c>
      <c r="GX24" s="30">
        <v>0</v>
      </c>
      <c r="GY24" s="30">
        <v>7514</v>
      </c>
      <c r="GZ24" s="32">
        <v>7264</v>
      </c>
      <c r="HA24" s="29">
        <v>0</v>
      </c>
      <c r="HB24" s="30">
        <v>10975956</v>
      </c>
      <c r="HC24" s="30">
        <v>2345</v>
      </c>
      <c r="HD24" s="34">
        <v>10978301</v>
      </c>
      <c r="HE24" s="33">
        <v>1076</v>
      </c>
      <c r="HF24" s="30">
        <v>0</v>
      </c>
      <c r="HG24" s="31">
        <v>1076</v>
      </c>
      <c r="HH24" s="30">
        <v>0</v>
      </c>
      <c r="HI24" s="30">
        <v>74569706</v>
      </c>
      <c r="HJ24" s="30">
        <v>2594102</v>
      </c>
      <c r="HK24" s="32">
        <v>71975604</v>
      </c>
      <c r="HL24" s="33">
        <v>4318485</v>
      </c>
      <c r="HM24" s="30">
        <v>0</v>
      </c>
      <c r="HN24" s="30">
        <v>11074</v>
      </c>
      <c r="HO24" s="30">
        <v>0</v>
      </c>
      <c r="HP24" s="30">
        <v>390443</v>
      </c>
      <c r="HQ24" s="30">
        <v>19</v>
      </c>
      <c r="HR24" s="31">
        <v>401536</v>
      </c>
      <c r="HS24" s="30">
        <v>0</v>
      </c>
      <c r="HT24" s="30">
        <v>3527</v>
      </c>
      <c r="HU24" s="32">
        <v>2603</v>
      </c>
      <c r="HV24" s="29">
        <v>0</v>
      </c>
      <c r="HW24" s="30">
        <v>3910819</v>
      </c>
      <c r="HX24" s="30">
        <v>0</v>
      </c>
      <c r="HY24" s="34">
        <v>3910819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550</v>
      </c>
      <c r="D25" s="36">
        <v>1022</v>
      </c>
      <c r="E25" s="37">
        <v>1572</v>
      </c>
      <c r="F25" s="36">
        <v>4</v>
      </c>
      <c r="G25" s="36">
        <v>1107283</v>
      </c>
      <c r="H25" s="36">
        <v>1026736</v>
      </c>
      <c r="I25" s="38">
        <v>80547</v>
      </c>
      <c r="J25" s="39">
        <v>4771</v>
      </c>
      <c r="K25" s="36">
        <v>1946</v>
      </c>
      <c r="L25" s="36">
        <v>4</v>
      </c>
      <c r="M25" s="36">
        <v>0</v>
      </c>
      <c r="N25" s="36">
        <v>14</v>
      </c>
      <c r="O25" s="36">
        <v>0</v>
      </c>
      <c r="P25" s="37">
        <v>1964</v>
      </c>
      <c r="Q25" s="36">
        <v>1</v>
      </c>
      <c r="R25" s="36">
        <v>3</v>
      </c>
      <c r="S25" s="38">
        <v>0</v>
      </c>
      <c r="T25" s="35">
        <v>0</v>
      </c>
      <c r="U25" s="36">
        <v>1666</v>
      </c>
      <c r="V25" s="36">
        <v>1137</v>
      </c>
      <c r="W25" s="40">
        <v>2803</v>
      </c>
      <c r="X25" s="39">
        <v>14467</v>
      </c>
      <c r="Y25" s="36">
        <v>291</v>
      </c>
      <c r="Z25" s="37">
        <v>14758</v>
      </c>
      <c r="AA25" s="36">
        <v>9</v>
      </c>
      <c r="AB25" s="36">
        <v>21376911</v>
      </c>
      <c r="AC25" s="36">
        <v>12491632</v>
      </c>
      <c r="AD25" s="38">
        <v>8885279</v>
      </c>
      <c r="AE25" s="39">
        <v>532524</v>
      </c>
      <c r="AF25" s="36">
        <v>27312</v>
      </c>
      <c r="AG25" s="36">
        <v>159</v>
      </c>
      <c r="AH25" s="36">
        <v>2523</v>
      </c>
      <c r="AI25" s="36">
        <v>8667</v>
      </c>
      <c r="AJ25" s="36">
        <v>18</v>
      </c>
      <c r="AK25" s="37">
        <v>38679</v>
      </c>
      <c r="AL25" s="36">
        <v>67</v>
      </c>
      <c r="AM25" s="36">
        <v>186</v>
      </c>
      <c r="AN25" s="38">
        <v>131</v>
      </c>
      <c r="AO25" s="35">
        <v>85</v>
      </c>
      <c r="AP25" s="36">
        <v>489898</v>
      </c>
      <c r="AQ25" s="36">
        <v>3478</v>
      </c>
      <c r="AR25" s="40">
        <v>493376</v>
      </c>
      <c r="AS25" s="39">
        <v>23144</v>
      </c>
      <c r="AT25" s="36">
        <v>300</v>
      </c>
      <c r="AU25" s="37">
        <v>23444</v>
      </c>
      <c r="AV25" s="36">
        <v>3</v>
      </c>
      <c r="AW25" s="36">
        <v>58744167</v>
      </c>
      <c r="AX25" s="36">
        <v>23884822</v>
      </c>
      <c r="AY25" s="38">
        <v>34859345</v>
      </c>
      <c r="AZ25" s="39">
        <v>2090570</v>
      </c>
      <c r="BA25" s="36">
        <v>40936</v>
      </c>
      <c r="BB25" s="36">
        <v>439</v>
      </c>
      <c r="BC25" s="36">
        <v>13505</v>
      </c>
      <c r="BD25" s="36">
        <v>66171</v>
      </c>
      <c r="BE25" s="36">
        <v>7</v>
      </c>
      <c r="BF25" s="37">
        <v>121058</v>
      </c>
      <c r="BG25" s="36">
        <v>146</v>
      </c>
      <c r="BH25" s="36">
        <v>605</v>
      </c>
      <c r="BI25" s="38">
        <v>326</v>
      </c>
      <c r="BJ25" s="35">
        <v>229</v>
      </c>
      <c r="BK25" s="36">
        <v>1955888</v>
      </c>
      <c r="BL25" s="36">
        <v>12318</v>
      </c>
      <c r="BM25" s="40">
        <v>1968206</v>
      </c>
      <c r="BN25" s="39">
        <v>18176</v>
      </c>
      <c r="BO25" s="36">
        <v>408</v>
      </c>
      <c r="BP25" s="37">
        <v>18584</v>
      </c>
      <c r="BQ25" s="36">
        <v>0</v>
      </c>
      <c r="BR25" s="36">
        <v>69349838</v>
      </c>
      <c r="BS25" s="36">
        <v>23419231</v>
      </c>
      <c r="BT25" s="38">
        <v>45930607</v>
      </c>
      <c r="BU25" s="39">
        <v>2755021</v>
      </c>
      <c r="BV25" s="36">
        <v>28261</v>
      </c>
      <c r="BW25" s="36">
        <v>631</v>
      </c>
      <c r="BX25" s="36">
        <v>20762</v>
      </c>
      <c r="BY25" s="36">
        <v>138900</v>
      </c>
      <c r="BZ25" s="36">
        <v>45</v>
      </c>
      <c r="CA25" s="37">
        <v>188599</v>
      </c>
      <c r="CB25" s="36">
        <v>0</v>
      </c>
      <c r="CC25" s="36">
        <v>813</v>
      </c>
      <c r="CD25" s="38">
        <v>204</v>
      </c>
      <c r="CE25" s="35">
        <v>120</v>
      </c>
      <c r="CF25" s="36">
        <v>2528480</v>
      </c>
      <c r="CG25" s="36">
        <v>36805</v>
      </c>
      <c r="CH25" s="40">
        <v>2565285</v>
      </c>
      <c r="CI25" s="39">
        <v>12043</v>
      </c>
      <c r="CJ25" s="36">
        <v>228</v>
      </c>
      <c r="CK25" s="37">
        <v>12271</v>
      </c>
      <c r="CL25" s="36">
        <v>0</v>
      </c>
      <c r="CM25" s="36">
        <v>60533923</v>
      </c>
      <c r="CN25" s="36">
        <v>18143064</v>
      </c>
      <c r="CO25" s="38">
        <v>42390859</v>
      </c>
      <c r="CP25" s="39">
        <v>2542901</v>
      </c>
      <c r="CQ25" s="36">
        <v>18398</v>
      </c>
      <c r="CR25" s="36">
        <v>647</v>
      </c>
      <c r="CS25" s="36">
        <v>11338</v>
      </c>
      <c r="CT25" s="36">
        <v>165913</v>
      </c>
      <c r="CU25" s="36">
        <v>148</v>
      </c>
      <c r="CV25" s="37">
        <v>196444</v>
      </c>
      <c r="CW25" s="36">
        <v>0</v>
      </c>
      <c r="CX25" s="36">
        <v>876</v>
      </c>
      <c r="CY25" s="38">
        <v>385</v>
      </c>
      <c r="CZ25" s="35">
        <v>0</v>
      </c>
      <c r="DA25" s="36">
        <v>2313995</v>
      </c>
      <c r="DB25" s="36">
        <v>31201</v>
      </c>
      <c r="DC25" s="40">
        <v>2345196</v>
      </c>
      <c r="DD25" s="39">
        <v>10636</v>
      </c>
      <c r="DE25" s="36">
        <v>36</v>
      </c>
      <c r="DF25" s="37">
        <v>10672</v>
      </c>
      <c r="DG25" s="36">
        <v>0</v>
      </c>
      <c r="DH25" s="36">
        <v>68331239</v>
      </c>
      <c r="DI25" s="36">
        <v>18414954</v>
      </c>
      <c r="DJ25" s="38">
        <v>49916285</v>
      </c>
      <c r="DK25" s="39">
        <v>2994497</v>
      </c>
      <c r="DL25" s="36">
        <v>15996</v>
      </c>
      <c r="DM25" s="36">
        <v>1120</v>
      </c>
      <c r="DN25" s="36">
        <v>694</v>
      </c>
      <c r="DO25" s="36">
        <v>232442</v>
      </c>
      <c r="DP25" s="36">
        <v>281</v>
      </c>
      <c r="DQ25" s="37">
        <v>250533</v>
      </c>
      <c r="DR25" s="36">
        <v>0</v>
      </c>
      <c r="DS25" s="36">
        <v>1015</v>
      </c>
      <c r="DT25" s="38">
        <v>786</v>
      </c>
      <c r="DU25" s="35">
        <v>0</v>
      </c>
      <c r="DV25" s="36">
        <v>2734723</v>
      </c>
      <c r="DW25" s="36">
        <v>7440</v>
      </c>
      <c r="DX25" s="40">
        <v>2742163</v>
      </c>
      <c r="DY25" s="39">
        <v>6147</v>
      </c>
      <c r="DZ25" s="36">
        <v>0</v>
      </c>
      <c r="EA25" s="37">
        <v>6147</v>
      </c>
      <c r="EB25" s="36">
        <v>0</v>
      </c>
      <c r="EC25" s="36">
        <v>49822717</v>
      </c>
      <c r="ED25" s="36">
        <v>11723722</v>
      </c>
      <c r="EE25" s="38">
        <v>38098995</v>
      </c>
      <c r="EF25" s="39">
        <v>2285654</v>
      </c>
      <c r="EG25" s="36">
        <v>9209</v>
      </c>
      <c r="EH25" s="36">
        <v>758</v>
      </c>
      <c r="EI25" s="36">
        <v>82</v>
      </c>
      <c r="EJ25" s="36">
        <v>191160</v>
      </c>
      <c r="EK25" s="36">
        <v>219</v>
      </c>
      <c r="EL25" s="37">
        <v>201428</v>
      </c>
      <c r="EM25" s="36">
        <v>0</v>
      </c>
      <c r="EN25" s="36">
        <v>730</v>
      </c>
      <c r="EO25" s="38">
        <v>568</v>
      </c>
      <c r="EP25" s="39">
        <v>0</v>
      </c>
      <c r="EQ25" s="36">
        <v>2082928</v>
      </c>
      <c r="ER25" s="36">
        <v>0</v>
      </c>
      <c r="ES25" s="40">
        <v>2082928</v>
      </c>
      <c r="ET25" s="39">
        <v>7239</v>
      </c>
      <c r="EU25" s="36">
        <v>1</v>
      </c>
      <c r="EV25" s="37">
        <v>7240</v>
      </c>
      <c r="EW25" s="36">
        <v>0</v>
      </c>
      <c r="EX25" s="36">
        <v>75097389</v>
      </c>
      <c r="EY25" s="36">
        <v>14807334</v>
      </c>
      <c r="EZ25" s="38">
        <v>60290055</v>
      </c>
      <c r="FA25" s="39">
        <v>3617077</v>
      </c>
      <c r="FB25" s="36">
        <v>10841</v>
      </c>
      <c r="FC25" s="36">
        <v>1474</v>
      </c>
      <c r="FD25" s="36">
        <v>0</v>
      </c>
      <c r="FE25" s="36">
        <v>317043</v>
      </c>
      <c r="FF25" s="36">
        <v>672</v>
      </c>
      <c r="FG25" s="37">
        <v>330030</v>
      </c>
      <c r="FH25" s="36">
        <v>0</v>
      </c>
      <c r="FI25" s="36">
        <v>1965</v>
      </c>
      <c r="FJ25" s="38">
        <v>1211</v>
      </c>
      <c r="FK25" s="35">
        <v>0</v>
      </c>
      <c r="FL25" s="36">
        <v>3283501</v>
      </c>
      <c r="FM25" s="36">
        <v>370</v>
      </c>
      <c r="FN25" s="40">
        <v>3283871</v>
      </c>
      <c r="FO25" s="39">
        <v>8373</v>
      </c>
      <c r="FP25" s="36">
        <v>2</v>
      </c>
      <c r="FQ25" s="37">
        <v>8375</v>
      </c>
      <c r="FR25" s="36">
        <v>0</v>
      </c>
      <c r="FS25" s="36">
        <v>133443732</v>
      </c>
      <c r="FT25" s="36">
        <v>18755388</v>
      </c>
      <c r="FU25" s="38">
        <v>114688344</v>
      </c>
      <c r="FV25" s="39">
        <v>6880917</v>
      </c>
      <c r="FW25" s="36">
        <v>12498</v>
      </c>
      <c r="FX25" s="36">
        <v>2377</v>
      </c>
      <c r="FY25" s="36">
        <v>0</v>
      </c>
      <c r="FZ25" s="36">
        <v>656885</v>
      </c>
      <c r="GA25" s="36">
        <v>1919</v>
      </c>
      <c r="GB25" s="37">
        <v>673679</v>
      </c>
      <c r="GC25" s="36">
        <v>0</v>
      </c>
      <c r="GD25" s="36">
        <v>3580</v>
      </c>
      <c r="GE25" s="38">
        <v>2529</v>
      </c>
      <c r="GF25" s="35">
        <v>0</v>
      </c>
      <c r="GG25" s="36">
        <v>6199089</v>
      </c>
      <c r="GH25" s="36">
        <v>2040</v>
      </c>
      <c r="GI25" s="40">
        <v>6201129</v>
      </c>
      <c r="GJ25" s="39">
        <v>3185</v>
      </c>
      <c r="GK25" s="36">
        <v>0</v>
      </c>
      <c r="GL25" s="37">
        <v>3185</v>
      </c>
      <c r="GM25" s="36">
        <v>0</v>
      </c>
      <c r="GN25" s="36">
        <v>101619404</v>
      </c>
      <c r="GO25" s="36">
        <v>6961707</v>
      </c>
      <c r="GP25" s="38">
        <v>94657697</v>
      </c>
      <c r="GQ25" s="39">
        <v>5679318</v>
      </c>
      <c r="GR25" s="36">
        <v>1046</v>
      </c>
      <c r="GS25" s="36">
        <v>5141</v>
      </c>
      <c r="GT25" s="36">
        <v>0</v>
      </c>
      <c r="GU25" s="36">
        <v>522142</v>
      </c>
      <c r="GV25" s="36">
        <v>256</v>
      </c>
      <c r="GW25" s="37">
        <v>528585</v>
      </c>
      <c r="GX25" s="36">
        <v>0</v>
      </c>
      <c r="GY25" s="36">
        <v>3365</v>
      </c>
      <c r="GZ25" s="38">
        <v>3300</v>
      </c>
      <c r="HA25" s="35">
        <v>0</v>
      </c>
      <c r="HB25" s="36">
        <v>5144068</v>
      </c>
      <c r="HC25" s="36">
        <v>0</v>
      </c>
      <c r="HD25" s="40">
        <v>5144068</v>
      </c>
      <c r="HE25" s="39">
        <v>733</v>
      </c>
      <c r="HF25" s="36">
        <v>0</v>
      </c>
      <c r="HG25" s="37">
        <v>733</v>
      </c>
      <c r="HH25" s="36">
        <v>0</v>
      </c>
      <c r="HI25" s="36">
        <v>51411347</v>
      </c>
      <c r="HJ25" s="36">
        <v>1701269</v>
      </c>
      <c r="HK25" s="38">
        <v>49710078</v>
      </c>
      <c r="HL25" s="39">
        <v>2982570</v>
      </c>
      <c r="HM25" s="36">
        <v>0</v>
      </c>
      <c r="HN25" s="36">
        <v>4845</v>
      </c>
      <c r="HO25" s="36">
        <v>0</v>
      </c>
      <c r="HP25" s="36">
        <v>233958</v>
      </c>
      <c r="HQ25" s="36">
        <v>0</v>
      </c>
      <c r="HR25" s="37">
        <v>238803</v>
      </c>
      <c r="HS25" s="36">
        <v>0</v>
      </c>
      <c r="HT25" s="36">
        <v>2256</v>
      </c>
      <c r="HU25" s="38">
        <v>790</v>
      </c>
      <c r="HV25" s="35">
        <v>0</v>
      </c>
      <c r="HW25" s="36">
        <v>2740721</v>
      </c>
      <c r="HX25" s="36">
        <v>0</v>
      </c>
      <c r="HY25" s="40">
        <v>2740721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971</v>
      </c>
      <c r="D26" s="30">
        <v>1714</v>
      </c>
      <c r="E26" s="31">
        <v>2685</v>
      </c>
      <c r="F26" s="30">
        <v>20</v>
      </c>
      <c r="G26" s="30">
        <v>1795333</v>
      </c>
      <c r="H26" s="30">
        <v>1657579</v>
      </c>
      <c r="I26" s="32">
        <v>137754</v>
      </c>
      <c r="J26" s="33">
        <v>8152</v>
      </c>
      <c r="K26" s="30">
        <v>3285</v>
      </c>
      <c r="L26" s="30">
        <v>1</v>
      </c>
      <c r="M26" s="30">
        <v>2</v>
      </c>
      <c r="N26" s="30">
        <v>32</v>
      </c>
      <c r="O26" s="30">
        <v>0</v>
      </c>
      <c r="P26" s="31">
        <v>3320</v>
      </c>
      <c r="Q26" s="30">
        <v>4</v>
      </c>
      <c r="R26" s="30">
        <v>0</v>
      </c>
      <c r="S26" s="32">
        <v>1</v>
      </c>
      <c r="T26" s="29">
        <v>0</v>
      </c>
      <c r="U26" s="30">
        <v>2988</v>
      </c>
      <c r="V26" s="30">
        <v>1839</v>
      </c>
      <c r="W26" s="34">
        <v>4827</v>
      </c>
      <c r="X26" s="33">
        <v>29058</v>
      </c>
      <c r="Y26" s="30">
        <v>575</v>
      </c>
      <c r="Z26" s="31">
        <v>29633</v>
      </c>
      <c r="AA26" s="30">
        <v>36</v>
      </c>
      <c r="AB26" s="30">
        <v>42337209</v>
      </c>
      <c r="AC26" s="30">
        <v>24120628</v>
      </c>
      <c r="AD26" s="32">
        <v>18216581</v>
      </c>
      <c r="AE26" s="33">
        <v>1091807</v>
      </c>
      <c r="AF26" s="30">
        <v>54719</v>
      </c>
      <c r="AG26" s="30">
        <v>179</v>
      </c>
      <c r="AH26" s="30">
        <v>6517</v>
      </c>
      <c r="AI26" s="30">
        <v>13985</v>
      </c>
      <c r="AJ26" s="30">
        <v>14</v>
      </c>
      <c r="AK26" s="31">
        <v>75414</v>
      </c>
      <c r="AL26" s="30">
        <v>550</v>
      </c>
      <c r="AM26" s="30">
        <v>217</v>
      </c>
      <c r="AN26" s="32">
        <v>62</v>
      </c>
      <c r="AO26" s="29">
        <v>114</v>
      </c>
      <c r="AP26" s="30">
        <v>1008166</v>
      </c>
      <c r="AQ26" s="30">
        <v>7284</v>
      </c>
      <c r="AR26" s="34">
        <v>1015450</v>
      </c>
      <c r="AS26" s="33">
        <v>45752</v>
      </c>
      <c r="AT26" s="30">
        <v>910</v>
      </c>
      <c r="AU26" s="31">
        <v>46662</v>
      </c>
      <c r="AV26" s="30">
        <v>8</v>
      </c>
      <c r="AW26" s="30">
        <v>116212581</v>
      </c>
      <c r="AX26" s="30">
        <v>47301568</v>
      </c>
      <c r="AY26" s="32">
        <v>68911013</v>
      </c>
      <c r="AZ26" s="33">
        <v>4132680</v>
      </c>
      <c r="BA26" s="30">
        <v>82772</v>
      </c>
      <c r="BB26" s="30">
        <v>472</v>
      </c>
      <c r="BC26" s="30">
        <v>41458</v>
      </c>
      <c r="BD26" s="30">
        <v>125092</v>
      </c>
      <c r="BE26" s="30">
        <v>28</v>
      </c>
      <c r="BF26" s="31">
        <v>249822</v>
      </c>
      <c r="BG26" s="30">
        <v>247</v>
      </c>
      <c r="BH26" s="30">
        <v>715</v>
      </c>
      <c r="BI26" s="32">
        <v>175</v>
      </c>
      <c r="BJ26" s="29">
        <v>156</v>
      </c>
      <c r="BK26" s="30">
        <v>3844067</v>
      </c>
      <c r="BL26" s="30">
        <v>37498</v>
      </c>
      <c r="BM26" s="34">
        <v>3881565</v>
      </c>
      <c r="BN26" s="33">
        <v>30987</v>
      </c>
      <c r="BO26" s="30">
        <v>1253</v>
      </c>
      <c r="BP26" s="31">
        <v>32240</v>
      </c>
      <c r="BQ26" s="30">
        <v>0</v>
      </c>
      <c r="BR26" s="30">
        <v>119889300</v>
      </c>
      <c r="BS26" s="30">
        <v>40624809</v>
      </c>
      <c r="BT26" s="32">
        <v>79264491</v>
      </c>
      <c r="BU26" s="33">
        <v>4754440</v>
      </c>
      <c r="BV26" s="30">
        <v>49172</v>
      </c>
      <c r="BW26" s="30">
        <v>731</v>
      </c>
      <c r="BX26" s="30">
        <v>63697</v>
      </c>
      <c r="BY26" s="30">
        <v>242026</v>
      </c>
      <c r="BZ26" s="30">
        <v>78</v>
      </c>
      <c r="CA26" s="31">
        <v>355704</v>
      </c>
      <c r="CB26" s="30">
        <v>0</v>
      </c>
      <c r="CC26" s="30">
        <v>913</v>
      </c>
      <c r="CD26" s="32">
        <v>295</v>
      </c>
      <c r="CE26" s="29">
        <v>0</v>
      </c>
      <c r="CF26" s="30">
        <v>4286027</v>
      </c>
      <c r="CG26" s="30">
        <v>111501</v>
      </c>
      <c r="CH26" s="34">
        <v>4397528</v>
      </c>
      <c r="CI26" s="33">
        <v>17158</v>
      </c>
      <c r="CJ26" s="30">
        <v>724</v>
      </c>
      <c r="CK26" s="31">
        <v>17882</v>
      </c>
      <c r="CL26" s="30">
        <v>0</v>
      </c>
      <c r="CM26" s="30">
        <v>88790723</v>
      </c>
      <c r="CN26" s="30">
        <v>27133930</v>
      </c>
      <c r="CO26" s="32">
        <v>61656793</v>
      </c>
      <c r="CP26" s="33">
        <v>3698604</v>
      </c>
      <c r="CQ26" s="30">
        <v>26821</v>
      </c>
      <c r="CR26" s="30">
        <v>658</v>
      </c>
      <c r="CS26" s="30">
        <v>35548</v>
      </c>
      <c r="CT26" s="30">
        <v>234036</v>
      </c>
      <c r="CU26" s="30">
        <v>102</v>
      </c>
      <c r="CV26" s="31">
        <v>297165</v>
      </c>
      <c r="CW26" s="30">
        <v>0</v>
      </c>
      <c r="CX26" s="30">
        <v>524</v>
      </c>
      <c r="CY26" s="32">
        <v>354</v>
      </c>
      <c r="CZ26" s="29">
        <v>0</v>
      </c>
      <c r="DA26" s="30">
        <v>3298199</v>
      </c>
      <c r="DB26" s="30">
        <v>102362</v>
      </c>
      <c r="DC26" s="34">
        <v>3400561</v>
      </c>
      <c r="DD26" s="33">
        <v>13568</v>
      </c>
      <c r="DE26" s="30">
        <v>120</v>
      </c>
      <c r="DF26" s="31">
        <v>13688</v>
      </c>
      <c r="DG26" s="30">
        <v>0</v>
      </c>
      <c r="DH26" s="30">
        <v>88392388</v>
      </c>
      <c r="DI26" s="30">
        <v>24701310</v>
      </c>
      <c r="DJ26" s="32">
        <v>63691078</v>
      </c>
      <c r="DK26" s="33">
        <v>3820843</v>
      </c>
      <c r="DL26" s="30">
        <v>20524</v>
      </c>
      <c r="DM26" s="30">
        <v>1084</v>
      </c>
      <c r="DN26" s="30">
        <v>2276</v>
      </c>
      <c r="DO26" s="30">
        <v>294299</v>
      </c>
      <c r="DP26" s="30">
        <v>318</v>
      </c>
      <c r="DQ26" s="31">
        <v>318501</v>
      </c>
      <c r="DR26" s="30">
        <v>0</v>
      </c>
      <c r="DS26" s="30">
        <v>988</v>
      </c>
      <c r="DT26" s="32">
        <v>491</v>
      </c>
      <c r="DU26" s="29">
        <v>0</v>
      </c>
      <c r="DV26" s="30">
        <v>3475901</v>
      </c>
      <c r="DW26" s="30">
        <v>24962</v>
      </c>
      <c r="DX26" s="34">
        <v>3500863</v>
      </c>
      <c r="DY26" s="33">
        <v>6582</v>
      </c>
      <c r="DZ26" s="30">
        <v>1</v>
      </c>
      <c r="EA26" s="31">
        <v>6583</v>
      </c>
      <c r="EB26" s="30">
        <v>0</v>
      </c>
      <c r="EC26" s="30">
        <v>53832189</v>
      </c>
      <c r="ED26" s="30">
        <v>13293182</v>
      </c>
      <c r="EE26" s="32">
        <v>40539007</v>
      </c>
      <c r="EF26" s="33">
        <v>2432035</v>
      </c>
      <c r="EG26" s="30">
        <v>9861</v>
      </c>
      <c r="EH26" s="30">
        <v>746</v>
      </c>
      <c r="EI26" s="30">
        <v>0</v>
      </c>
      <c r="EJ26" s="30">
        <v>206722</v>
      </c>
      <c r="EK26" s="30">
        <v>147</v>
      </c>
      <c r="EL26" s="31">
        <v>217476</v>
      </c>
      <c r="EM26" s="30">
        <v>0</v>
      </c>
      <c r="EN26" s="30">
        <v>748</v>
      </c>
      <c r="EO26" s="32">
        <v>289</v>
      </c>
      <c r="EP26" s="33">
        <v>0</v>
      </c>
      <c r="EQ26" s="30">
        <v>2213154</v>
      </c>
      <c r="ER26" s="30">
        <v>368</v>
      </c>
      <c r="ES26" s="34">
        <v>2213522</v>
      </c>
      <c r="ET26" s="33">
        <v>6196</v>
      </c>
      <c r="EU26" s="30">
        <v>0</v>
      </c>
      <c r="EV26" s="31">
        <v>6196</v>
      </c>
      <c r="EW26" s="30">
        <v>0</v>
      </c>
      <c r="EX26" s="30">
        <v>64579523</v>
      </c>
      <c r="EY26" s="30">
        <v>13277542</v>
      </c>
      <c r="EZ26" s="32">
        <v>51301981</v>
      </c>
      <c r="FA26" s="33">
        <v>3077835</v>
      </c>
      <c r="FB26" s="30">
        <v>9280</v>
      </c>
      <c r="FC26" s="30">
        <v>1492</v>
      </c>
      <c r="FD26" s="30">
        <v>81</v>
      </c>
      <c r="FE26" s="30">
        <v>282053</v>
      </c>
      <c r="FF26" s="30">
        <v>205</v>
      </c>
      <c r="FG26" s="31">
        <v>293111</v>
      </c>
      <c r="FH26" s="30">
        <v>0</v>
      </c>
      <c r="FI26" s="30">
        <v>875</v>
      </c>
      <c r="FJ26" s="32">
        <v>830</v>
      </c>
      <c r="FK26" s="29">
        <v>0</v>
      </c>
      <c r="FL26" s="30">
        <v>2783019</v>
      </c>
      <c r="FM26" s="30">
        <v>0</v>
      </c>
      <c r="FN26" s="34">
        <v>2783019</v>
      </c>
      <c r="FO26" s="33">
        <v>4829</v>
      </c>
      <c r="FP26" s="30">
        <v>1</v>
      </c>
      <c r="FQ26" s="31">
        <v>4830</v>
      </c>
      <c r="FR26" s="30">
        <v>0</v>
      </c>
      <c r="FS26" s="30">
        <v>75657006</v>
      </c>
      <c r="FT26" s="30">
        <v>11258202</v>
      </c>
      <c r="FU26" s="32">
        <v>64398804</v>
      </c>
      <c r="FV26" s="33">
        <v>3863705</v>
      </c>
      <c r="FW26" s="30">
        <v>7225</v>
      </c>
      <c r="FX26" s="30">
        <v>1732</v>
      </c>
      <c r="FY26" s="30">
        <v>0</v>
      </c>
      <c r="FZ26" s="30">
        <v>383282</v>
      </c>
      <c r="GA26" s="30">
        <v>198</v>
      </c>
      <c r="GB26" s="31">
        <v>392437</v>
      </c>
      <c r="GC26" s="30">
        <v>0</v>
      </c>
      <c r="GD26" s="30">
        <v>677</v>
      </c>
      <c r="GE26" s="32">
        <v>543</v>
      </c>
      <c r="GF26" s="29">
        <v>0</v>
      </c>
      <c r="GG26" s="30">
        <v>3469086</v>
      </c>
      <c r="GH26" s="30">
        <v>962</v>
      </c>
      <c r="GI26" s="34">
        <v>3470048</v>
      </c>
      <c r="GJ26" s="33">
        <v>1083</v>
      </c>
      <c r="GK26" s="30">
        <v>0</v>
      </c>
      <c r="GL26" s="31">
        <v>1083</v>
      </c>
      <c r="GM26" s="30">
        <v>0</v>
      </c>
      <c r="GN26" s="30">
        <v>33018484</v>
      </c>
      <c r="GO26" s="30">
        <v>2407163</v>
      </c>
      <c r="GP26" s="32">
        <v>30611321</v>
      </c>
      <c r="GQ26" s="33">
        <v>1836627</v>
      </c>
      <c r="GR26" s="30">
        <v>449</v>
      </c>
      <c r="GS26" s="30">
        <v>2044</v>
      </c>
      <c r="GT26" s="30">
        <v>0</v>
      </c>
      <c r="GU26" s="30">
        <v>161288</v>
      </c>
      <c r="GV26" s="30">
        <v>0</v>
      </c>
      <c r="GW26" s="31">
        <v>163781</v>
      </c>
      <c r="GX26" s="30">
        <v>0</v>
      </c>
      <c r="GY26" s="30">
        <v>416</v>
      </c>
      <c r="GZ26" s="32">
        <v>293</v>
      </c>
      <c r="HA26" s="29">
        <v>0</v>
      </c>
      <c r="HB26" s="30">
        <v>1672137</v>
      </c>
      <c r="HC26" s="30">
        <v>0</v>
      </c>
      <c r="HD26" s="34">
        <v>1672137</v>
      </c>
      <c r="HE26" s="33">
        <v>136</v>
      </c>
      <c r="HF26" s="30">
        <v>0</v>
      </c>
      <c r="HG26" s="31">
        <v>136</v>
      </c>
      <c r="HH26" s="30">
        <v>0</v>
      </c>
      <c r="HI26" s="30">
        <v>9407807</v>
      </c>
      <c r="HJ26" s="30">
        <v>313258</v>
      </c>
      <c r="HK26" s="32">
        <v>9094549</v>
      </c>
      <c r="HL26" s="33">
        <v>545666</v>
      </c>
      <c r="HM26" s="30">
        <v>0</v>
      </c>
      <c r="HN26" s="30">
        <v>1238</v>
      </c>
      <c r="HO26" s="30">
        <v>0</v>
      </c>
      <c r="HP26" s="30">
        <v>46776</v>
      </c>
      <c r="HQ26" s="30">
        <v>0</v>
      </c>
      <c r="HR26" s="31">
        <v>48014</v>
      </c>
      <c r="HS26" s="30">
        <v>0</v>
      </c>
      <c r="HT26" s="30">
        <v>71</v>
      </c>
      <c r="HU26" s="32">
        <v>28</v>
      </c>
      <c r="HV26" s="29">
        <v>0</v>
      </c>
      <c r="HW26" s="30">
        <v>497553</v>
      </c>
      <c r="HX26" s="30">
        <v>0</v>
      </c>
      <c r="HY26" s="34">
        <v>497553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1669</v>
      </c>
      <c r="D27" s="36">
        <v>3096</v>
      </c>
      <c r="E27" s="37">
        <v>4765</v>
      </c>
      <c r="F27" s="36">
        <v>25</v>
      </c>
      <c r="G27" s="36">
        <v>3087751</v>
      </c>
      <c r="H27" s="36">
        <v>2846806</v>
      </c>
      <c r="I27" s="38">
        <v>240945</v>
      </c>
      <c r="J27" s="39">
        <v>14263</v>
      </c>
      <c r="K27" s="36">
        <v>5806</v>
      </c>
      <c r="L27" s="36">
        <v>9</v>
      </c>
      <c r="M27" s="36">
        <v>5</v>
      </c>
      <c r="N27" s="36">
        <v>46</v>
      </c>
      <c r="O27" s="36">
        <v>0</v>
      </c>
      <c r="P27" s="37">
        <v>5866</v>
      </c>
      <c r="Q27" s="36">
        <v>7</v>
      </c>
      <c r="R27" s="36">
        <v>6</v>
      </c>
      <c r="S27" s="38">
        <v>0</v>
      </c>
      <c r="T27" s="35">
        <v>0</v>
      </c>
      <c r="U27" s="36">
        <v>5036</v>
      </c>
      <c r="V27" s="36">
        <v>3348</v>
      </c>
      <c r="W27" s="40">
        <v>8384</v>
      </c>
      <c r="X27" s="39">
        <v>45973</v>
      </c>
      <c r="Y27" s="36">
        <v>1037</v>
      </c>
      <c r="Z27" s="37">
        <v>47010</v>
      </c>
      <c r="AA27" s="36">
        <v>45</v>
      </c>
      <c r="AB27" s="36">
        <v>67616103</v>
      </c>
      <c r="AC27" s="36">
        <v>38856283</v>
      </c>
      <c r="AD27" s="38">
        <v>28759820</v>
      </c>
      <c r="AE27" s="39">
        <v>1723671</v>
      </c>
      <c r="AF27" s="36">
        <v>86067</v>
      </c>
      <c r="AG27" s="36">
        <v>361</v>
      </c>
      <c r="AH27" s="36">
        <v>11988</v>
      </c>
      <c r="AI27" s="36">
        <v>24631</v>
      </c>
      <c r="AJ27" s="36">
        <v>13</v>
      </c>
      <c r="AK27" s="37">
        <v>123060</v>
      </c>
      <c r="AL27" s="36">
        <v>646</v>
      </c>
      <c r="AM27" s="36">
        <v>409</v>
      </c>
      <c r="AN27" s="38">
        <v>87</v>
      </c>
      <c r="AO27" s="35">
        <v>285</v>
      </c>
      <c r="AP27" s="36">
        <v>1587030</v>
      </c>
      <c r="AQ27" s="36">
        <v>12154</v>
      </c>
      <c r="AR27" s="40">
        <v>1599184</v>
      </c>
      <c r="AS27" s="39">
        <v>72072</v>
      </c>
      <c r="AT27" s="36">
        <v>1732</v>
      </c>
      <c r="AU27" s="37">
        <v>73804</v>
      </c>
      <c r="AV27" s="36">
        <v>6</v>
      </c>
      <c r="AW27" s="36">
        <v>184457753</v>
      </c>
      <c r="AX27" s="36">
        <v>75376939</v>
      </c>
      <c r="AY27" s="38">
        <v>109080814</v>
      </c>
      <c r="AZ27" s="39">
        <v>6541704</v>
      </c>
      <c r="BA27" s="36">
        <v>130168</v>
      </c>
      <c r="BB27" s="36">
        <v>741</v>
      </c>
      <c r="BC27" s="36">
        <v>79620</v>
      </c>
      <c r="BD27" s="36">
        <v>205111</v>
      </c>
      <c r="BE27" s="36">
        <v>78</v>
      </c>
      <c r="BF27" s="37">
        <v>415718</v>
      </c>
      <c r="BG27" s="36">
        <v>244</v>
      </c>
      <c r="BH27" s="36">
        <v>1282</v>
      </c>
      <c r="BI27" s="38">
        <v>522</v>
      </c>
      <c r="BJ27" s="35">
        <v>521</v>
      </c>
      <c r="BK27" s="36">
        <v>6053544</v>
      </c>
      <c r="BL27" s="36">
        <v>69873</v>
      </c>
      <c r="BM27" s="40">
        <v>6123417</v>
      </c>
      <c r="BN27" s="39">
        <v>49041</v>
      </c>
      <c r="BO27" s="36">
        <v>2353</v>
      </c>
      <c r="BP27" s="37">
        <v>51394</v>
      </c>
      <c r="BQ27" s="36">
        <v>0</v>
      </c>
      <c r="BR27" s="36">
        <v>192202604</v>
      </c>
      <c r="BS27" s="36">
        <v>65732529</v>
      </c>
      <c r="BT27" s="38">
        <v>126470075</v>
      </c>
      <c r="BU27" s="39">
        <v>7585930</v>
      </c>
      <c r="BV27" s="36">
        <v>78618</v>
      </c>
      <c r="BW27" s="36">
        <v>1245</v>
      </c>
      <c r="BX27" s="36">
        <v>119123</v>
      </c>
      <c r="BY27" s="36">
        <v>394717</v>
      </c>
      <c r="BZ27" s="36">
        <v>128</v>
      </c>
      <c r="CA27" s="37">
        <v>593831</v>
      </c>
      <c r="CB27" s="36">
        <v>0</v>
      </c>
      <c r="CC27" s="36">
        <v>1560</v>
      </c>
      <c r="CD27" s="38">
        <v>833</v>
      </c>
      <c r="CE27" s="35">
        <v>125</v>
      </c>
      <c r="CF27" s="36">
        <v>6779668</v>
      </c>
      <c r="CG27" s="36">
        <v>209913</v>
      </c>
      <c r="CH27" s="40">
        <v>6989581</v>
      </c>
      <c r="CI27" s="39">
        <v>27054</v>
      </c>
      <c r="CJ27" s="36">
        <v>1375</v>
      </c>
      <c r="CK27" s="37">
        <v>28429</v>
      </c>
      <c r="CL27" s="36">
        <v>0</v>
      </c>
      <c r="CM27" s="36">
        <v>141909325</v>
      </c>
      <c r="CN27" s="36">
        <v>43843584</v>
      </c>
      <c r="CO27" s="38">
        <v>98065741</v>
      </c>
      <c r="CP27" s="39">
        <v>5882666</v>
      </c>
      <c r="CQ27" s="36">
        <v>42641</v>
      </c>
      <c r="CR27" s="36">
        <v>1205</v>
      </c>
      <c r="CS27" s="36">
        <v>67704</v>
      </c>
      <c r="CT27" s="36">
        <v>369079</v>
      </c>
      <c r="CU27" s="36">
        <v>131</v>
      </c>
      <c r="CV27" s="37">
        <v>480760</v>
      </c>
      <c r="CW27" s="36">
        <v>0</v>
      </c>
      <c r="CX27" s="36">
        <v>1564</v>
      </c>
      <c r="CY27" s="38">
        <v>890</v>
      </c>
      <c r="CZ27" s="35">
        <v>0</v>
      </c>
      <c r="DA27" s="36">
        <v>5205689</v>
      </c>
      <c r="DB27" s="36">
        <v>193763</v>
      </c>
      <c r="DC27" s="40">
        <v>5399452</v>
      </c>
      <c r="DD27" s="39">
        <v>23181</v>
      </c>
      <c r="DE27" s="36">
        <v>218</v>
      </c>
      <c r="DF27" s="37">
        <v>23399</v>
      </c>
      <c r="DG27" s="36">
        <v>0</v>
      </c>
      <c r="DH27" s="36">
        <v>152168724</v>
      </c>
      <c r="DI27" s="36">
        <v>42968147</v>
      </c>
      <c r="DJ27" s="38">
        <v>109200577</v>
      </c>
      <c r="DK27" s="39">
        <v>6550969</v>
      </c>
      <c r="DL27" s="36">
        <v>35087</v>
      </c>
      <c r="DM27" s="36">
        <v>1877</v>
      </c>
      <c r="DN27" s="36">
        <v>5442</v>
      </c>
      <c r="DO27" s="36">
        <v>491762</v>
      </c>
      <c r="DP27" s="36">
        <v>215</v>
      </c>
      <c r="DQ27" s="37">
        <v>534383</v>
      </c>
      <c r="DR27" s="36">
        <v>0</v>
      </c>
      <c r="DS27" s="36">
        <v>2037</v>
      </c>
      <c r="DT27" s="38">
        <v>1197</v>
      </c>
      <c r="DU27" s="35">
        <v>0</v>
      </c>
      <c r="DV27" s="36">
        <v>5969505</v>
      </c>
      <c r="DW27" s="36">
        <v>43847</v>
      </c>
      <c r="DX27" s="40">
        <v>6013352</v>
      </c>
      <c r="DY27" s="39">
        <v>11819</v>
      </c>
      <c r="DZ27" s="36">
        <v>1</v>
      </c>
      <c r="EA27" s="37">
        <v>11820</v>
      </c>
      <c r="EB27" s="36">
        <v>0</v>
      </c>
      <c r="EC27" s="36">
        <v>97284401</v>
      </c>
      <c r="ED27" s="36">
        <v>24407101</v>
      </c>
      <c r="EE27" s="38">
        <v>72877300</v>
      </c>
      <c r="EF27" s="39">
        <v>4372098</v>
      </c>
      <c r="EG27" s="36">
        <v>17722</v>
      </c>
      <c r="EH27" s="36">
        <v>1852</v>
      </c>
      <c r="EI27" s="36">
        <v>82</v>
      </c>
      <c r="EJ27" s="36">
        <v>363356</v>
      </c>
      <c r="EK27" s="36">
        <v>246</v>
      </c>
      <c r="EL27" s="37">
        <v>383258</v>
      </c>
      <c r="EM27" s="36">
        <v>0</v>
      </c>
      <c r="EN27" s="36">
        <v>1837</v>
      </c>
      <c r="EO27" s="38">
        <v>629</v>
      </c>
      <c r="EP27" s="39">
        <v>0</v>
      </c>
      <c r="EQ27" s="36">
        <v>3986047</v>
      </c>
      <c r="ER27" s="36">
        <v>327</v>
      </c>
      <c r="ES27" s="40">
        <v>3986374</v>
      </c>
      <c r="ET27" s="39">
        <v>12636</v>
      </c>
      <c r="EU27" s="36">
        <v>3</v>
      </c>
      <c r="EV27" s="37">
        <v>12639</v>
      </c>
      <c r="EW27" s="36">
        <v>0</v>
      </c>
      <c r="EX27" s="36">
        <v>132889195</v>
      </c>
      <c r="EY27" s="36">
        <v>27785845</v>
      </c>
      <c r="EZ27" s="38">
        <v>105103350</v>
      </c>
      <c r="FA27" s="39">
        <v>6305616</v>
      </c>
      <c r="FB27" s="36">
        <v>18937</v>
      </c>
      <c r="FC27" s="36">
        <v>3186</v>
      </c>
      <c r="FD27" s="36">
        <v>158</v>
      </c>
      <c r="FE27" s="36">
        <v>554563</v>
      </c>
      <c r="FF27" s="36">
        <v>646</v>
      </c>
      <c r="FG27" s="37">
        <v>577490</v>
      </c>
      <c r="FH27" s="36">
        <v>0</v>
      </c>
      <c r="FI27" s="36">
        <v>2228</v>
      </c>
      <c r="FJ27" s="38">
        <v>2267</v>
      </c>
      <c r="FK27" s="35">
        <v>0</v>
      </c>
      <c r="FL27" s="36">
        <v>5722669</v>
      </c>
      <c r="FM27" s="36">
        <v>962</v>
      </c>
      <c r="FN27" s="40">
        <v>5723631</v>
      </c>
      <c r="FO27" s="39">
        <v>10766</v>
      </c>
      <c r="FP27" s="36">
        <v>1</v>
      </c>
      <c r="FQ27" s="37">
        <v>10767</v>
      </c>
      <c r="FR27" s="36">
        <v>0</v>
      </c>
      <c r="FS27" s="36">
        <v>169966364</v>
      </c>
      <c r="FT27" s="36">
        <v>25798254</v>
      </c>
      <c r="FU27" s="38">
        <v>144168110</v>
      </c>
      <c r="FV27" s="39">
        <v>8649582</v>
      </c>
      <c r="FW27" s="36">
        <v>16094</v>
      </c>
      <c r="FX27" s="36">
        <v>3784</v>
      </c>
      <c r="FY27" s="36">
        <v>0</v>
      </c>
      <c r="FZ27" s="36">
        <v>861784</v>
      </c>
      <c r="GA27" s="36">
        <v>562</v>
      </c>
      <c r="GB27" s="37">
        <v>882224</v>
      </c>
      <c r="GC27" s="36">
        <v>0</v>
      </c>
      <c r="GD27" s="36">
        <v>1993</v>
      </c>
      <c r="GE27" s="38">
        <v>2674</v>
      </c>
      <c r="GF27" s="35">
        <v>0</v>
      </c>
      <c r="GG27" s="36">
        <v>7762042</v>
      </c>
      <c r="GH27" s="36">
        <v>649</v>
      </c>
      <c r="GI27" s="40">
        <v>7762691</v>
      </c>
      <c r="GJ27" s="39">
        <v>2780</v>
      </c>
      <c r="GK27" s="36">
        <v>0</v>
      </c>
      <c r="GL27" s="37">
        <v>2780</v>
      </c>
      <c r="GM27" s="36">
        <v>0</v>
      </c>
      <c r="GN27" s="36">
        <v>86066284</v>
      </c>
      <c r="GO27" s="36">
        <v>6405731</v>
      </c>
      <c r="GP27" s="38">
        <v>79660553</v>
      </c>
      <c r="GQ27" s="39">
        <v>4779505</v>
      </c>
      <c r="GR27" s="36">
        <v>1042</v>
      </c>
      <c r="GS27" s="36">
        <v>6973</v>
      </c>
      <c r="GT27" s="36">
        <v>0</v>
      </c>
      <c r="GU27" s="36">
        <v>468314</v>
      </c>
      <c r="GV27" s="36">
        <v>41</v>
      </c>
      <c r="GW27" s="37">
        <v>476370</v>
      </c>
      <c r="GX27" s="36">
        <v>0</v>
      </c>
      <c r="GY27" s="36">
        <v>2326</v>
      </c>
      <c r="GZ27" s="38">
        <v>2714</v>
      </c>
      <c r="HA27" s="35">
        <v>0</v>
      </c>
      <c r="HB27" s="36">
        <v>4298095</v>
      </c>
      <c r="HC27" s="36">
        <v>0</v>
      </c>
      <c r="HD27" s="40">
        <v>4298095</v>
      </c>
      <c r="HE27" s="39">
        <v>384</v>
      </c>
      <c r="HF27" s="36">
        <v>0</v>
      </c>
      <c r="HG27" s="37">
        <v>384</v>
      </c>
      <c r="HH27" s="36">
        <v>0</v>
      </c>
      <c r="HI27" s="36">
        <v>26623518</v>
      </c>
      <c r="HJ27" s="36">
        <v>891166</v>
      </c>
      <c r="HK27" s="38">
        <v>25732352</v>
      </c>
      <c r="HL27" s="39">
        <v>1543923</v>
      </c>
      <c r="HM27" s="36">
        <v>0</v>
      </c>
      <c r="HN27" s="36">
        <v>2303</v>
      </c>
      <c r="HO27" s="36">
        <v>0</v>
      </c>
      <c r="HP27" s="36">
        <v>121633</v>
      </c>
      <c r="HQ27" s="36">
        <v>1042</v>
      </c>
      <c r="HR27" s="37">
        <v>124978</v>
      </c>
      <c r="HS27" s="36">
        <v>0</v>
      </c>
      <c r="HT27" s="36">
        <v>2059</v>
      </c>
      <c r="HU27" s="38">
        <v>483</v>
      </c>
      <c r="HV27" s="35">
        <v>0</v>
      </c>
      <c r="HW27" s="36">
        <v>1416403</v>
      </c>
      <c r="HX27" s="36">
        <v>0</v>
      </c>
      <c r="HY27" s="40">
        <v>1416403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849</v>
      </c>
      <c r="D28" s="30">
        <v>1515</v>
      </c>
      <c r="E28" s="31">
        <v>2364</v>
      </c>
      <c r="F28" s="30">
        <v>5</v>
      </c>
      <c r="G28" s="30">
        <v>1580058</v>
      </c>
      <c r="H28" s="30">
        <v>1459290</v>
      </c>
      <c r="I28" s="32">
        <v>120768</v>
      </c>
      <c r="J28" s="33">
        <v>7151</v>
      </c>
      <c r="K28" s="30">
        <v>2909</v>
      </c>
      <c r="L28" s="30">
        <v>4</v>
      </c>
      <c r="M28" s="30">
        <v>3</v>
      </c>
      <c r="N28" s="30">
        <v>25</v>
      </c>
      <c r="O28" s="30">
        <v>0</v>
      </c>
      <c r="P28" s="31">
        <v>2941</v>
      </c>
      <c r="Q28" s="30">
        <v>1</v>
      </c>
      <c r="R28" s="30">
        <v>1</v>
      </c>
      <c r="S28" s="32">
        <v>0</v>
      </c>
      <c r="T28" s="29">
        <v>14</v>
      </c>
      <c r="U28" s="30">
        <v>2551</v>
      </c>
      <c r="V28" s="30">
        <v>1643</v>
      </c>
      <c r="W28" s="34">
        <v>4194</v>
      </c>
      <c r="X28" s="33">
        <v>24259</v>
      </c>
      <c r="Y28" s="30">
        <v>508</v>
      </c>
      <c r="Z28" s="31">
        <v>24767</v>
      </c>
      <c r="AA28" s="30">
        <v>37</v>
      </c>
      <c r="AB28" s="30">
        <v>35346869</v>
      </c>
      <c r="AC28" s="30">
        <v>20255709</v>
      </c>
      <c r="AD28" s="32">
        <v>15091160</v>
      </c>
      <c r="AE28" s="33">
        <v>904462</v>
      </c>
      <c r="AF28" s="30">
        <v>46910</v>
      </c>
      <c r="AG28" s="30">
        <v>153</v>
      </c>
      <c r="AH28" s="30">
        <v>4682</v>
      </c>
      <c r="AI28" s="30">
        <v>12567</v>
      </c>
      <c r="AJ28" s="30">
        <v>0</v>
      </c>
      <c r="AK28" s="31">
        <v>64312</v>
      </c>
      <c r="AL28" s="30">
        <v>519</v>
      </c>
      <c r="AM28" s="30">
        <v>213</v>
      </c>
      <c r="AN28" s="32">
        <v>58</v>
      </c>
      <c r="AO28" s="29">
        <v>892</v>
      </c>
      <c r="AP28" s="30">
        <v>831588</v>
      </c>
      <c r="AQ28" s="30">
        <v>6880</v>
      </c>
      <c r="AR28" s="34">
        <v>838468</v>
      </c>
      <c r="AS28" s="33">
        <v>37906</v>
      </c>
      <c r="AT28" s="30">
        <v>721</v>
      </c>
      <c r="AU28" s="31">
        <v>38627</v>
      </c>
      <c r="AV28" s="30">
        <v>6</v>
      </c>
      <c r="AW28" s="30">
        <v>96234527</v>
      </c>
      <c r="AX28" s="30">
        <v>39062492</v>
      </c>
      <c r="AY28" s="32">
        <v>57172035</v>
      </c>
      <c r="AZ28" s="33">
        <v>3428685</v>
      </c>
      <c r="BA28" s="30">
        <v>69247</v>
      </c>
      <c r="BB28" s="30">
        <v>432</v>
      </c>
      <c r="BC28" s="30">
        <v>32738</v>
      </c>
      <c r="BD28" s="30">
        <v>106133</v>
      </c>
      <c r="BE28" s="30">
        <v>10</v>
      </c>
      <c r="BF28" s="31">
        <v>208560</v>
      </c>
      <c r="BG28" s="30">
        <v>286</v>
      </c>
      <c r="BH28" s="30">
        <v>508</v>
      </c>
      <c r="BI28" s="32">
        <v>225</v>
      </c>
      <c r="BJ28" s="29">
        <v>902</v>
      </c>
      <c r="BK28" s="30">
        <v>3185421</v>
      </c>
      <c r="BL28" s="30">
        <v>32783</v>
      </c>
      <c r="BM28" s="34">
        <v>3218204</v>
      </c>
      <c r="BN28" s="33">
        <v>25598</v>
      </c>
      <c r="BO28" s="30">
        <v>851</v>
      </c>
      <c r="BP28" s="31">
        <v>26449</v>
      </c>
      <c r="BQ28" s="30">
        <v>0</v>
      </c>
      <c r="BR28" s="30">
        <v>98280585</v>
      </c>
      <c r="BS28" s="30">
        <v>33306602</v>
      </c>
      <c r="BT28" s="32">
        <v>64973983</v>
      </c>
      <c r="BU28" s="33">
        <v>3897276</v>
      </c>
      <c r="BV28" s="30">
        <v>40504</v>
      </c>
      <c r="BW28" s="30">
        <v>688</v>
      </c>
      <c r="BX28" s="30">
        <v>44052</v>
      </c>
      <c r="BY28" s="30">
        <v>206213</v>
      </c>
      <c r="BZ28" s="30">
        <v>37</v>
      </c>
      <c r="CA28" s="31">
        <v>291494</v>
      </c>
      <c r="CB28" s="30">
        <v>0</v>
      </c>
      <c r="CC28" s="30">
        <v>844</v>
      </c>
      <c r="CD28" s="32">
        <v>535</v>
      </c>
      <c r="CE28" s="29">
        <v>151</v>
      </c>
      <c r="CF28" s="30">
        <v>3524621</v>
      </c>
      <c r="CG28" s="30">
        <v>79631</v>
      </c>
      <c r="CH28" s="34">
        <v>3604252</v>
      </c>
      <c r="CI28" s="33">
        <v>14241</v>
      </c>
      <c r="CJ28" s="30">
        <v>474</v>
      </c>
      <c r="CK28" s="31">
        <v>14715</v>
      </c>
      <c r="CL28" s="30">
        <v>0</v>
      </c>
      <c r="CM28" s="30">
        <v>73084309</v>
      </c>
      <c r="CN28" s="30">
        <v>22303819</v>
      </c>
      <c r="CO28" s="32">
        <v>50780490</v>
      </c>
      <c r="CP28" s="33">
        <v>3046163</v>
      </c>
      <c r="CQ28" s="30">
        <v>22073</v>
      </c>
      <c r="CR28" s="30">
        <v>700</v>
      </c>
      <c r="CS28" s="30">
        <v>22372</v>
      </c>
      <c r="CT28" s="30">
        <v>206555</v>
      </c>
      <c r="CU28" s="30">
        <v>126</v>
      </c>
      <c r="CV28" s="31">
        <v>251826</v>
      </c>
      <c r="CW28" s="30">
        <v>0</v>
      </c>
      <c r="CX28" s="30">
        <v>740</v>
      </c>
      <c r="CY28" s="32">
        <v>469</v>
      </c>
      <c r="CZ28" s="29">
        <v>0</v>
      </c>
      <c r="DA28" s="30">
        <v>2724213</v>
      </c>
      <c r="DB28" s="30">
        <v>68915</v>
      </c>
      <c r="DC28" s="34">
        <v>2793128</v>
      </c>
      <c r="DD28" s="33">
        <v>11453</v>
      </c>
      <c r="DE28" s="30">
        <v>94</v>
      </c>
      <c r="DF28" s="31">
        <v>11547</v>
      </c>
      <c r="DG28" s="30">
        <v>0</v>
      </c>
      <c r="DH28" s="30">
        <v>74369030</v>
      </c>
      <c r="DI28" s="30">
        <v>20575000</v>
      </c>
      <c r="DJ28" s="32">
        <v>53794030</v>
      </c>
      <c r="DK28" s="33">
        <v>3227116</v>
      </c>
      <c r="DL28" s="30">
        <v>17319</v>
      </c>
      <c r="DM28" s="30">
        <v>888</v>
      </c>
      <c r="DN28" s="30">
        <v>1305</v>
      </c>
      <c r="DO28" s="30">
        <v>256372</v>
      </c>
      <c r="DP28" s="30">
        <v>52</v>
      </c>
      <c r="DQ28" s="31">
        <v>275936</v>
      </c>
      <c r="DR28" s="30">
        <v>0</v>
      </c>
      <c r="DS28" s="30">
        <v>924</v>
      </c>
      <c r="DT28" s="32">
        <v>886</v>
      </c>
      <c r="DU28" s="29">
        <v>0</v>
      </c>
      <c r="DV28" s="30">
        <v>2928235</v>
      </c>
      <c r="DW28" s="30">
        <v>21135</v>
      </c>
      <c r="DX28" s="34">
        <v>2949370</v>
      </c>
      <c r="DY28" s="33">
        <v>5702</v>
      </c>
      <c r="DZ28" s="30">
        <v>20</v>
      </c>
      <c r="EA28" s="31">
        <v>5722</v>
      </c>
      <c r="EB28" s="30">
        <v>0</v>
      </c>
      <c r="EC28" s="30">
        <v>46803707</v>
      </c>
      <c r="ED28" s="30">
        <v>11482428</v>
      </c>
      <c r="EE28" s="32">
        <v>35321279</v>
      </c>
      <c r="EF28" s="33">
        <v>2119012</v>
      </c>
      <c r="EG28" s="30">
        <v>8583</v>
      </c>
      <c r="EH28" s="30">
        <v>892</v>
      </c>
      <c r="EI28" s="30">
        <v>16</v>
      </c>
      <c r="EJ28" s="30">
        <v>187743</v>
      </c>
      <c r="EK28" s="30">
        <v>45</v>
      </c>
      <c r="EL28" s="31">
        <v>197279</v>
      </c>
      <c r="EM28" s="30">
        <v>0</v>
      </c>
      <c r="EN28" s="30">
        <v>992</v>
      </c>
      <c r="EO28" s="32">
        <v>538</v>
      </c>
      <c r="EP28" s="33">
        <v>0</v>
      </c>
      <c r="EQ28" s="30">
        <v>1913355</v>
      </c>
      <c r="ER28" s="30">
        <v>6848</v>
      </c>
      <c r="ES28" s="34">
        <v>1920203</v>
      </c>
      <c r="ET28" s="33">
        <v>5819</v>
      </c>
      <c r="EU28" s="30">
        <v>22</v>
      </c>
      <c r="EV28" s="31">
        <v>5841</v>
      </c>
      <c r="EW28" s="30">
        <v>0</v>
      </c>
      <c r="EX28" s="30">
        <v>60954036</v>
      </c>
      <c r="EY28" s="30">
        <v>12432257</v>
      </c>
      <c r="EZ28" s="32">
        <v>48521779</v>
      </c>
      <c r="FA28" s="33">
        <v>2911035</v>
      </c>
      <c r="FB28" s="30">
        <v>8762</v>
      </c>
      <c r="FC28" s="30">
        <v>1415</v>
      </c>
      <c r="FD28" s="30">
        <v>0</v>
      </c>
      <c r="FE28" s="30">
        <v>268085</v>
      </c>
      <c r="FF28" s="30">
        <v>114</v>
      </c>
      <c r="FG28" s="31">
        <v>278376</v>
      </c>
      <c r="FH28" s="30">
        <v>0</v>
      </c>
      <c r="FI28" s="30">
        <v>1174</v>
      </c>
      <c r="FJ28" s="32">
        <v>908</v>
      </c>
      <c r="FK28" s="29">
        <v>0</v>
      </c>
      <c r="FL28" s="30">
        <v>2620302</v>
      </c>
      <c r="FM28" s="30">
        <v>10275</v>
      </c>
      <c r="FN28" s="34">
        <v>2630577</v>
      </c>
      <c r="FO28" s="33">
        <v>5034</v>
      </c>
      <c r="FP28" s="30">
        <v>26</v>
      </c>
      <c r="FQ28" s="31">
        <v>5060</v>
      </c>
      <c r="FR28" s="30">
        <v>0</v>
      </c>
      <c r="FS28" s="30">
        <v>79683226</v>
      </c>
      <c r="FT28" s="30">
        <v>11682995</v>
      </c>
      <c r="FU28" s="32">
        <v>68000231</v>
      </c>
      <c r="FV28" s="33">
        <v>4079781</v>
      </c>
      <c r="FW28" s="30">
        <v>7585</v>
      </c>
      <c r="FX28" s="30">
        <v>1551</v>
      </c>
      <c r="FY28" s="30">
        <v>0</v>
      </c>
      <c r="FZ28" s="30">
        <v>427270</v>
      </c>
      <c r="GA28" s="30">
        <v>20</v>
      </c>
      <c r="GB28" s="31">
        <v>436426</v>
      </c>
      <c r="GC28" s="30">
        <v>0</v>
      </c>
      <c r="GD28" s="30">
        <v>1678</v>
      </c>
      <c r="GE28" s="32">
        <v>1617</v>
      </c>
      <c r="GF28" s="29">
        <v>0</v>
      </c>
      <c r="GG28" s="30">
        <v>3621945</v>
      </c>
      <c r="GH28" s="30">
        <v>18115</v>
      </c>
      <c r="GI28" s="34">
        <v>3640060</v>
      </c>
      <c r="GJ28" s="33">
        <v>1345</v>
      </c>
      <c r="GK28" s="30">
        <v>6</v>
      </c>
      <c r="GL28" s="31">
        <v>1351</v>
      </c>
      <c r="GM28" s="30">
        <v>0</v>
      </c>
      <c r="GN28" s="30">
        <v>41502105</v>
      </c>
      <c r="GO28" s="30">
        <v>2979784</v>
      </c>
      <c r="GP28" s="32">
        <v>38522321</v>
      </c>
      <c r="GQ28" s="33">
        <v>2311276</v>
      </c>
      <c r="GR28" s="30">
        <v>498</v>
      </c>
      <c r="GS28" s="30">
        <v>2725</v>
      </c>
      <c r="GT28" s="30">
        <v>0</v>
      </c>
      <c r="GU28" s="30">
        <v>234312</v>
      </c>
      <c r="GV28" s="30">
        <v>83</v>
      </c>
      <c r="GW28" s="31">
        <v>237618</v>
      </c>
      <c r="GX28" s="30">
        <v>0</v>
      </c>
      <c r="GY28" s="30">
        <v>1969</v>
      </c>
      <c r="GZ28" s="32">
        <v>1715</v>
      </c>
      <c r="HA28" s="29">
        <v>0</v>
      </c>
      <c r="HB28" s="30">
        <v>2062395</v>
      </c>
      <c r="HC28" s="30">
        <v>7579</v>
      </c>
      <c r="HD28" s="34">
        <v>2069974</v>
      </c>
      <c r="HE28" s="33">
        <v>176</v>
      </c>
      <c r="HF28" s="30">
        <v>0</v>
      </c>
      <c r="HG28" s="31">
        <v>176</v>
      </c>
      <c r="HH28" s="30">
        <v>0</v>
      </c>
      <c r="HI28" s="30">
        <v>12008385</v>
      </c>
      <c r="HJ28" s="30">
        <v>386701</v>
      </c>
      <c r="HK28" s="32">
        <v>11621684</v>
      </c>
      <c r="HL28" s="33">
        <v>697292</v>
      </c>
      <c r="HM28" s="30">
        <v>0</v>
      </c>
      <c r="HN28" s="30">
        <v>2937</v>
      </c>
      <c r="HO28" s="30">
        <v>0</v>
      </c>
      <c r="HP28" s="30">
        <v>62555</v>
      </c>
      <c r="HQ28" s="30">
        <v>0</v>
      </c>
      <c r="HR28" s="31">
        <v>65492</v>
      </c>
      <c r="HS28" s="30">
        <v>0</v>
      </c>
      <c r="HT28" s="30">
        <v>108</v>
      </c>
      <c r="HU28" s="32">
        <v>526</v>
      </c>
      <c r="HV28" s="29">
        <v>0</v>
      </c>
      <c r="HW28" s="30">
        <v>631166</v>
      </c>
      <c r="HX28" s="30">
        <v>0</v>
      </c>
      <c r="HY28" s="34">
        <v>631166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1055</v>
      </c>
      <c r="D29" s="36">
        <v>2118</v>
      </c>
      <c r="E29" s="37">
        <v>3173</v>
      </c>
      <c r="F29" s="36">
        <v>18</v>
      </c>
      <c r="G29" s="36">
        <v>2159420</v>
      </c>
      <c r="H29" s="36">
        <v>2000341</v>
      </c>
      <c r="I29" s="38">
        <v>159079</v>
      </c>
      <c r="J29" s="39">
        <v>9410</v>
      </c>
      <c r="K29" s="36">
        <v>3858</v>
      </c>
      <c r="L29" s="36">
        <v>3</v>
      </c>
      <c r="M29" s="36">
        <v>4</v>
      </c>
      <c r="N29" s="36">
        <v>31</v>
      </c>
      <c r="O29" s="36">
        <v>0</v>
      </c>
      <c r="P29" s="37">
        <v>3896</v>
      </c>
      <c r="Q29" s="36">
        <v>4</v>
      </c>
      <c r="R29" s="36">
        <v>0</v>
      </c>
      <c r="S29" s="38">
        <v>0</v>
      </c>
      <c r="T29" s="35">
        <v>0</v>
      </c>
      <c r="U29" s="36">
        <v>3232</v>
      </c>
      <c r="V29" s="36">
        <v>2278</v>
      </c>
      <c r="W29" s="40">
        <v>5510</v>
      </c>
      <c r="X29" s="39">
        <v>30215</v>
      </c>
      <c r="Y29" s="36">
        <v>921</v>
      </c>
      <c r="Z29" s="37">
        <v>31136</v>
      </c>
      <c r="AA29" s="36">
        <v>38</v>
      </c>
      <c r="AB29" s="36">
        <v>45485705</v>
      </c>
      <c r="AC29" s="36">
        <v>26610400</v>
      </c>
      <c r="AD29" s="38">
        <v>18875305</v>
      </c>
      <c r="AE29" s="39">
        <v>1131253</v>
      </c>
      <c r="AF29" s="36">
        <v>62520</v>
      </c>
      <c r="AG29" s="36">
        <v>165</v>
      </c>
      <c r="AH29" s="36">
        <v>10252</v>
      </c>
      <c r="AI29" s="36">
        <v>15050</v>
      </c>
      <c r="AJ29" s="36">
        <v>15</v>
      </c>
      <c r="AK29" s="37">
        <v>88002</v>
      </c>
      <c r="AL29" s="36">
        <v>585</v>
      </c>
      <c r="AM29" s="36">
        <v>198</v>
      </c>
      <c r="AN29" s="38">
        <v>89</v>
      </c>
      <c r="AO29" s="35">
        <v>306</v>
      </c>
      <c r="AP29" s="36">
        <v>1031256</v>
      </c>
      <c r="AQ29" s="36">
        <v>10817</v>
      </c>
      <c r="AR29" s="40">
        <v>1042073</v>
      </c>
      <c r="AS29" s="39">
        <v>45003</v>
      </c>
      <c r="AT29" s="36">
        <v>1541</v>
      </c>
      <c r="AU29" s="37">
        <v>46544</v>
      </c>
      <c r="AV29" s="36">
        <v>5</v>
      </c>
      <c r="AW29" s="36">
        <v>117608643</v>
      </c>
      <c r="AX29" s="36">
        <v>48657819</v>
      </c>
      <c r="AY29" s="38">
        <v>68950824</v>
      </c>
      <c r="AZ29" s="39">
        <v>4135060</v>
      </c>
      <c r="BA29" s="36">
        <v>87368</v>
      </c>
      <c r="BB29" s="36">
        <v>384</v>
      </c>
      <c r="BC29" s="36">
        <v>69333</v>
      </c>
      <c r="BD29" s="36">
        <v>126454</v>
      </c>
      <c r="BE29" s="36">
        <v>27</v>
      </c>
      <c r="BF29" s="37">
        <v>283566</v>
      </c>
      <c r="BG29" s="36">
        <v>146</v>
      </c>
      <c r="BH29" s="36">
        <v>453</v>
      </c>
      <c r="BI29" s="38">
        <v>193</v>
      </c>
      <c r="BJ29" s="35">
        <v>89</v>
      </c>
      <c r="BK29" s="36">
        <v>3784851</v>
      </c>
      <c r="BL29" s="36">
        <v>65762</v>
      </c>
      <c r="BM29" s="40">
        <v>3850613</v>
      </c>
      <c r="BN29" s="39">
        <v>31106</v>
      </c>
      <c r="BO29" s="36">
        <v>2250</v>
      </c>
      <c r="BP29" s="37">
        <v>33356</v>
      </c>
      <c r="BQ29" s="36">
        <v>0</v>
      </c>
      <c r="BR29" s="36">
        <v>125437654</v>
      </c>
      <c r="BS29" s="36">
        <v>43323904</v>
      </c>
      <c r="BT29" s="38">
        <v>82113750</v>
      </c>
      <c r="BU29" s="39">
        <v>4925344</v>
      </c>
      <c r="BV29" s="36">
        <v>51332</v>
      </c>
      <c r="BW29" s="36">
        <v>484</v>
      </c>
      <c r="BX29" s="36">
        <v>114778</v>
      </c>
      <c r="BY29" s="36">
        <v>258775</v>
      </c>
      <c r="BZ29" s="36">
        <v>57</v>
      </c>
      <c r="CA29" s="37">
        <v>425426</v>
      </c>
      <c r="CB29" s="36">
        <v>0</v>
      </c>
      <c r="CC29" s="36">
        <v>476</v>
      </c>
      <c r="CD29" s="38">
        <v>244</v>
      </c>
      <c r="CE29" s="35">
        <v>0</v>
      </c>
      <c r="CF29" s="36">
        <v>4298750</v>
      </c>
      <c r="CG29" s="36">
        <v>200448</v>
      </c>
      <c r="CH29" s="40">
        <v>4499198</v>
      </c>
      <c r="CI29" s="39">
        <v>17648</v>
      </c>
      <c r="CJ29" s="36">
        <v>1153</v>
      </c>
      <c r="CK29" s="37">
        <v>18801</v>
      </c>
      <c r="CL29" s="36">
        <v>0</v>
      </c>
      <c r="CM29" s="36">
        <v>94211920</v>
      </c>
      <c r="CN29" s="36">
        <v>29364135</v>
      </c>
      <c r="CO29" s="38">
        <v>64847785</v>
      </c>
      <c r="CP29" s="39">
        <v>3890022</v>
      </c>
      <c r="CQ29" s="36">
        <v>28199</v>
      </c>
      <c r="CR29" s="36">
        <v>733</v>
      </c>
      <c r="CS29" s="36">
        <v>57378</v>
      </c>
      <c r="CT29" s="36">
        <v>254351</v>
      </c>
      <c r="CU29" s="36">
        <v>50</v>
      </c>
      <c r="CV29" s="37">
        <v>340711</v>
      </c>
      <c r="CW29" s="36">
        <v>0</v>
      </c>
      <c r="CX29" s="36">
        <v>884</v>
      </c>
      <c r="CY29" s="38">
        <v>511</v>
      </c>
      <c r="CZ29" s="35">
        <v>0</v>
      </c>
      <c r="DA29" s="36">
        <v>3387183</v>
      </c>
      <c r="DB29" s="36">
        <v>160733</v>
      </c>
      <c r="DC29" s="40">
        <v>3547916</v>
      </c>
      <c r="DD29" s="39">
        <v>14451</v>
      </c>
      <c r="DE29" s="36">
        <v>143</v>
      </c>
      <c r="DF29" s="37">
        <v>14594</v>
      </c>
      <c r="DG29" s="36">
        <v>0</v>
      </c>
      <c r="DH29" s="36">
        <v>94930522</v>
      </c>
      <c r="DI29" s="36">
        <v>27151384</v>
      </c>
      <c r="DJ29" s="38">
        <v>67779138</v>
      </c>
      <c r="DK29" s="39">
        <v>4066077</v>
      </c>
      <c r="DL29" s="36">
        <v>21885</v>
      </c>
      <c r="DM29" s="36">
        <v>1120</v>
      </c>
      <c r="DN29" s="36">
        <v>2849</v>
      </c>
      <c r="DO29" s="36">
        <v>308682</v>
      </c>
      <c r="DP29" s="36">
        <v>295</v>
      </c>
      <c r="DQ29" s="37">
        <v>334831</v>
      </c>
      <c r="DR29" s="36">
        <v>0</v>
      </c>
      <c r="DS29" s="36">
        <v>1056</v>
      </c>
      <c r="DT29" s="38">
        <v>295</v>
      </c>
      <c r="DU29" s="35">
        <v>0</v>
      </c>
      <c r="DV29" s="36">
        <v>3699405</v>
      </c>
      <c r="DW29" s="36">
        <v>30490</v>
      </c>
      <c r="DX29" s="40">
        <v>3729895</v>
      </c>
      <c r="DY29" s="39">
        <v>6273</v>
      </c>
      <c r="DZ29" s="36">
        <v>1</v>
      </c>
      <c r="EA29" s="37">
        <v>6274</v>
      </c>
      <c r="EB29" s="36">
        <v>0</v>
      </c>
      <c r="EC29" s="36">
        <v>51626101</v>
      </c>
      <c r="ED29" s="36">
        <v>13078693</v>
      </c>
      <c r="EE29" s="38">
        <v>38547408</v>
      </c>
      <c r="EF29" s="39">
        <v>2312549</v>
      </c>
      <c r="EG29" s="36">
        <v>9404</v>
      </c>
      <c r="EH29" s="36">
        <v>558</v>
      </c>
      <c r="EI29" s="36">
        <v>239</v>
      </c>
      <c r="EJ29" s="36">
        <v>201290</v>
      </c>
      <c r="EK29" s="36">
        <v>48</v>
      </c>
      <c r="EL29" s="37">
        <v>211539</v>
      </c>
      <c r="EM29" s="36">
        <v>0</v>
      </c>
      <c r="EN29" s="36">
        <v>526</v>
      </c>
      <c r="EO29" s="38">
        <v>315</v>
      </c>
      <c r="EP29" s="39">
        <v>0</v>
      </c>
      <c r="EQ29" s="36">
        <v>2099969</v>
      </c>
      <c r="ER29" s="36">
        <v>200</v>
      </c>
      <c r="ES29" s="40">
        <v>2100169</v>
      </c>
      <c r="ET29" s="39">
        <v>5298</v>
      </c>
      <c r="EU29" s="36">
        <v>0</v>
      </c>
      <c r="EV29" s="37">
        <v>5298</v>
      </c>
      <c r="EW29" s="36">
        <v>0</v>
      </c>
      <c r="EX29" s="36">
        <v>55175947</v>
      </c>
      <c r="EY29" s="36">
        <v>11568773</v>
      </c>
      <c r="EZ29" s="38">
        <v>43607174</v>
      </c>
      <c r="FA29" s="39">
        <v>2616189</v>
      </c>
      <c r="FB29" s="36">
        <v>7938</v>
      </c>
      <c r="FC29" s="36">
        <v>884</v>
      </c>
      <c r="FD29" s="36">
        <v>16</v>
      </c>
      <c r="FE29" s="36">
        <v>242197</v>
      </c>
      <c r="FF29" s="36">
        <v>220</v>
      </c>
      <c r="FG29" s="37">
        <v>251255</v>
      </c>
      <c r="FH29" s="36">
        <v>0</v>
      </c>
      <c r="FI29" s="36">
        <v>411</v>
      </c>
      <c r="FJ29" s="38">
        <v>436</v>
      </c>
      <c r="FK29" s="35">
        <v>0</v>
      </c>
      <c r="FL29" s="36">
        <v>2364087</v>
      </c>
      <c r="FM29" s="36">
        <v>0</v>
      </c>
      <c r="FN29" s="40">
        <v>2364087</v>
      </c>
      <c r="FO29" s="39">
        <v>3192</v>
      </c>
      <c r="FP29" s="36">
        <v>0</v>
      </c>
      <c r="FQ29" s="37">
        <v>3192</v>
      </c>
      <c r="FR29" s="36">
        <v>0</v>
      </c>
      <c r="FS29" s="36">
        <v>49735791</v>
      </c>
      <c r="FT29" s="36">
        <v>7487975</v>
      </c>
      <c r="FU29" s="38">
        <v>42247816</v>
      </c>
      <c r="FV29" s="39">
        <v>2534723</v>
      </c>
      <c r="FW29" s="36">
        <v>4774</v>
      </c>
      <c r="FX29" s="36">
        <v>1280</v>
      </c>
      <c r="FY29" s="36">
        <v>0</v>
      </c>
      <c r="FZ29" s="36">
        <v>252319</v>
      </c>
      <c r="GA29" s="36">
        <v>103</v>
      </c>
      <c r="GB29" s="37">
        <v>258476</v>
      </c>
      <c r="GC29" s="36">
        <v>0</v>
      </c>
      <c r="GD29" s="36">
        <v>446</v>
      </c>
      <c r="GE29" s="38">
        <v>304</v>
      </c>
      <c r="GF29" s="35">
        <v>0</v>
      </c>
      <c r="GG29" s="36">
        <v>2275497</v>
      </c>
      <c r="GH29" s="36">
        <v>0</v>
      </c>
      <c r="GI29" s="40">
        <v>2275497</v>
      </c>
      <c r="GJ29" s="39">
        <v>623</v>
      </c>
      <c r="GK29" s="36">
        <v>1</v>
      </c>
      <c r="GL29" s="37">
        <v>624</v>
      </c>
      <c r="GM29" s="36">
        <v>0</v>
      </c>
      <c r="GN29" s="36">
        <v>18902145</v>
      </c>
      <c r="GO29" s="36">
        <v>1418318</v>
      </c>
      <c r="GP29" s="38">
        <v>17483827</v>
      </c>
      <c r="GQ29" s="39">
        <v>1049003</v>
      </c>
      <c r="GR29" s="36">
        <v>273</v>
      </c>
      <c r="GS29" s="36">
        <v>1814</v>
      </c>
      <c r="GT29" s="36">
        <v>0</v>
      </c>
      <c r="GU29" s="36">
        <v>99225</v>
      </c>
      <c r="GV29" s="36">
        <v>18</v>
      </c>
      <c r="GW29" s="37">
        <v>101330</v>
      </c>
      <c r="GX29" s="36">
        <v>0</v>
      </c>
      <c r="GY29" s="36">
        <v>337</v>
      </c>
      <c r="GZ29" s="38">
        <v>543</v>
      </c>
      <c r="HA29" s="35">
        <v>0</v>
      </c>
      <c r="HB29" s="36">
        <v>944617</v>
      </c>
      <c r="HC29" s="36">
        <v>2176</v>
      </c>
      <c r="HD29" s="40">
        <v>946793</v>
      </c>
      <c r="HE29" s="39">
        <v>66</v>
      </c>
      <c r="HF29" s="36">
        <v>0</v>
      </c>
      <c r="HG29" s="37">
        <v>66</v>
      </c>
      <c r="HH29" s="36">
        <v>0</v>
      </c>
      <c r="HI29" s="36">
        <v>4485666</v>
      </c>
      <c r="HJ29" s="36">
        <v>151876</v>
      </c>
      <c r="HK29" s="38">
        <v>4333790</v>
      </c>
      <c r="HL29" s="39">
        <v>260025</v>
      </c>
      <c r="HM29" s="36">
        <v>0</v>
      </c>
      <c r="HN29" s="36">
        <v>606</v>
      </c>
      <c r="HO29" s="36">
        <v>0</v>
      </c>
      <c r="HP29" s="36">
        <v>19918</v>
      </c>
      <c r="HQ29" s="36">
        <v>0</v>
      </c>
      <c r="HR29" s="37">
        <v>20524</v>
      </c>
      <c r="HS29" s="36">
        <v>0</v>
      </c>
      <c r="HT29" s="36">
        <v>1</v>
      </c>
      <c r="HU29" s="38">
        <v>9</v>
      </c>
      <c r="HV29" s="35">
        <v>0</v>
      </c>
      <c r="HW29" s="36">
        <v>239491</v>
      </c>
      <c r="HX29" s="36">
        <v>0</v>
      </c>
      <c r="HY29" s="40">
        <v>239491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658</v>
      </c>
      <c r="D30" s="30">
        <v>1333</v>
      </c>
      <c r="E30" s="31">
        <v>1991</v>
      </c>
      <c r="F30" s="30">
        <v>9</v>
      </c>
      <c r="G30" s="30">
        <v>1343516</v>
      </c>
      <c r="H30" s="30">
        <v>1242281</v>
      </c>
      <c r="I30" s="32">
        <v>101235</v>
      </c>
      <c r="J30" s="33">
        <v>5990</v>
      </c>
      <c r="K30" s="30">
        <v>2454</v>
      </c>
      <c r="L30" s="30">
        <v>3</v>
      </c>
      <c r="M30" s="30">
        <v>3</v>
      </c>
      <c r="N30" s="30">
        <v>17</v>
      </c>
      <c r="O30" s="30">
        <v>0</v>
      </c>
      <c r="P30" s="31">
        <v>2477</v>
      </c>
      <c r="Q30" s="30">
        <v>3</v>
      </c>
      <c r="R30" s="30">
        <v>1</v>
      </c>
      <c r="S30" s="32">
        <v>1</v>
      </c>
      <c r="T30" s="29">
        <v>0</v>
      </c>
      <c r="U30" s="30">
        <v>2017</v>
      </c>
      <c r="V30" s="30">
        <v>1491</v>
      </c>
      <c r="W30" s="34">
        <v>3508</v>
      </c>
      <c r="X30" s="33">
        <v>19277</v>
      </c>
      <c r="Y30" s="30">
        <v>664</v>
      </c>
      <c r="Z30" s="31">
        <v>19941</v>
      </c>
      <c r="AA30" s="30">
        <v>28</v>
      </c>
      <c r="AB30" s="30">
        <v>29240852</v>
      </c>
      <c r="AC30" s="30">
        <v>17250807</v>
      </c>
      <c r="AD30" s="32">
        <v>11990045</v>
      </c>
      <c r="AE30" s="33">
        <v>718585</v>
      </c>
      <c r="AF30" s="30">
        <v>40752</v>
      </c>
      <c r="AG30" s="30">
        <v>90</v>
      </c>
      <c r="AH30" s="30">
        <v>7404</v>
      </c>
      <c r="AI30" s="30">
        <v>9232</v>
      </c>
      <c r="AJ30" s="30">
        <v>1</v>
      </c>
      <c r="AK30" s="31">
        <v>57479</v>
      </c>
      <c r="AL30" s="30">
        <v>317</v>
      </c>
      <c r="AM30" s="30">
        <v>117</v>
      </c>
      <c r="AN30" s="32">
        <v>77</v>
      </c>
      <c r="AO30" s="29">
        <v>281</v>
      </c>
      <c r="AP30" s="30">
        <v>652383</v>
      </c>
      <c r="AQ30" s="30">
        <v>7931</v>
      </c>
      <c r="AR30" s="34">
        <v>660314</v>
      </c>
      <c r="AS30" s="33">
        <v>27047</v>
      </c>
      <c r="AT30" s="30">
        <v>1239</v>
      </c>
      <c r="AU30" s="31">
        <v>28286</v>
      </c>
      <c r="AV30" s="30">
        <v>3</v>
      </c>
      <c r="AW30" s="30">
        <v>71753890</v>
      </c>
      <c r="AX30" s="30">
        <v>30051673</v>
      </c>
      <c r="AY30" s="32">
        <v>41702217</v>
      </c>
      <c r="AZ30" s="33">
        <v>2500938</v>
      </c>
      <c r="BA30" s="30">
        <v>55262</v>
      </c>
      <c r="BB30" s="30">
        <v>257</v>
      </c>
      <c r="BC30" s="30">
        <v>58166</v>
      </c>
      <c r="BD30" s="30">
        <v>74786</v>
      </c>
      <c r="BE30" s="30">
        <v>20</v>
      </c>
      <c r="BF30" s="31">
        <v>188491</v>
      </c>
      <c r="BG30" s="30">
        <v>117</v>
      </c>
      <c r="BH30" s="30">
        <v>278</v>
      </c>
      <c r="BI30" s="32">
        <v>101</v>
      </c>
      <c r="BJ30" s="29">
        <v>189</v>
      </c>
      <c r="BK30" s="30">
        <v>2260726</v>
      </c>
      <c r="BL30" s="30">
        <v>51036</v>
      </c>
      <c r="BM30" s="34">
        <v>2311762</v>
      </c>
      <c r="BN30" s="33">
        <v>17557</v>
      </c>
      <c r="BO30" s="30">
        <v>1460</v>
      </c>
      <c r="BP30" s="31">
        <v>19017</v>
      </c>
      <c r="BQ30" s="30">
        <v>0</v>
      </c>
      <c r="BR30" s="30">
        <v>71869997</v>
      </c>
      <c r="BS30" s="30">
        <v>25149847</v>
      </c>
      <c r="BT30" s="32">
        <v>46720150</v>
      </c>
      <c r="BU30" s="33">
        <v>2802371</v>
      </c>
      <c r="BV30" s="30">
        <v>29493</v>
      </c>
      <c r="BW30" s="30">
        <v>384</v>
      </c>
      <c r="BX30" s="30">
        <v>75882</v>
      </c>
      <c r="BY30" s="30">
        <v>141575</v>
      </c>
      <c r="BZ30" s="30">
        <v>31</v>
      </c>
      <c r="CA30" s="31">
        <v>247365</v>
      </c>
      <c r="CB30" s="30">
        <v>0</v>
      </c>
      <c r="CC30" s="30">
        <v>493</v>
      </c>
      <c r="CD30" s="32">
        <v>68</v>
      </c>
      <c r="CE30" s="29">
        <v>0</v>
      </c>
      <c r="CF30" s="30">
        <v>2423480</v>
      </c>
      <c r="CG30" s="30">
        <v>130965</v>
      </c>
      <c r="CH30" s="34">
        <v>2554445</v>
      </c>
      <c r="CI30" s="33">
        <v>10058</v>
      </c>
      <c r="CJ30" s="30">
        <v>753</v>
      </c>
      <c r="CK30" s="31">
        <v>10811</v>
      </c>
      <c r="CL30" s="30">
        <v>0</v>
      </c>
      <c r="CM30" s="30">
        <v>54423941</v>
      </c>
      <c r="CN30" s="30">
        <v>17149275</v>
      </c>
      <c r="CO30" s="32">
        <v>37274666</v>
      </c>
      <c r="CP30" s="33">
        <v>2235995</v>
      </c>
      <c r="CQ30" s="30">
        <v>16214</v>
      </c>
      <c r="CR30" s="30">
        <v>244</v>
      </c>
      <c r="CS30" s="30">
        <v>38647</v>
      </c>
      <c r="CT30" s="30">
        <v>141982</v>
      </c>
      <c r="CU30" s="30">
        <v>44</v>
      </c>
      <c r="CV30" s="31">
        <v>197131</v>
      </c>
      <c r="CW30" s="30">
        <v>0</v>
      </c>
      <c r="CX30" s="30">
        <v>425</v>
      </c>
      <c r="CY30" s="32">
        <v>292</v>
      </c>
      <c r="CZ30" s="29">
        <v>0</v>
      </c>
      <c r="DA30" s="30">
        <v>1933050</v>
      </c>
      <c r="DB30" s="30">
        <v>105097</v>
      </c>
      <c r="DC30" s="34">
        <v>2038147</v>
      </c>
      <c r="DD30" s="33">
        <v>8132</v>
      </c>
      <c r="DE30" s="30">
        <v>67</v>
      </c>
      <c r="DF30" s="31">
        <v>8199</v>
      </c>
      <c r="DG30" s="30">
        <v>0</v>
      </c>
      <c r="DH30" s="30">
        <v>53372685</v>
      </c>
      <c r="DI30" s="30">
        <v>15290588</v>
      </c>
      <c r="DJ30" s="32">
        <v>38082097</v>
      </c>
      <c r="DK30" s="33">
        <v>2284555</v>
      </c>
      <c r="DL30" s="30">
        <v>12297</v>
      </c>
      <c r="DM30" s="30">
        <v>473</v>
      </c>
      <c r="DN30" s="30">
        <v>1865</v>
      </c>
      <c r="DO30" s="30">
        <v>176340</v>
      </c>
      <c r="DP30" s="30">
        <v>71</v>
      </c>
      <c r="DQ30" s="31">
        <v>191046</v>
      </c>
      <c r="DR30" s="30">
        <v>0</v>
      </c>
      <c r="DS30" s="30">
        <v>517</v>
      </c>
      <c r="DT30" s="32">
        <v>434</v>
      </c>
      <c r="DU30" s="29">
        <v>0</v>
      </c>
      <c r="DV30" s="30">
        <v>2078936</v>
      </c>
      <c r="DW30" s="30">
        <v>13622</v>
      </c>
      <c r="DX30" s="34">
        <v>2092558</v>
      </c>
      <c r="DY30" s="33">
        <v>3622</v>
      </c>
      <c r="DZ30" s="30">
        <v>0</v>
      </c>
      <c r="EA30" s="31">
        <v>3622</v>
      </c>
      <c r="EB30" s="30">
        <v>0</v>
      </c>
      <c r="EC30" s="30">
        <v>29778600</v>
      </c>
      <c r="ED30" s="30">
        <v>7492642</v>
      </c>
      <c r="EE30" s="32">
        <v>22285958</v>
      </c>
      <c r="EF30" s="33">
        <v>1336993</v>
      </c>
      <c r="EG30" s="30">
        <v>5426</v>
      </c>
      <c r="EH30" s="30">
        <v>632</v>
      </c>
      <c r="EI30" s="30">
        <v>161</v>
      </c>
      <c r="EJ30" s="30">
        <v>114912</v>
      </c>
      <c r="EK30" s="30">
        <v>0</v>
      </c>
      <c r="EL30" s="31">
        <v>121131</v>
      </c>
      <c r="EM30" s="30">
        <v>0</v>
      </c>
      <c r="EN30" s="30">
        <v>381</v>
      </c>
      <c r="EO30" s="32">
        <v>162</v>
      </c>
      <c r="EP30" s="33">
        <v>0</v>
      </c>
      <c r="EQ30" s="30">
        <v>1215319</v>
      </c>
      <c r="ER30" s="30">
        <v>0</v>
      </c>
      <c r="ES30" s="34">
        <v>1215319</v>
      </c>
      <c r="ET30" s="33">
        <v>3092</v>
      </c>
      <c r="EU30" s="30">
        <v>0</v>
      </c>
      <c r="EV30" s="31">
        <v>3092</v>
      </c>
      <c r="EW30" s="30">
        <v>0</v>
      </c>
      <c r="EX30" s="30">
        <v>32198791</v>
      </c>
      <c r="EY30" s="30">
        <v>6726545</v>
      </c>
      <c r="EZ30" s="32">
        <v>25472246</v>
      </c>
      <c r="FA30" s="33">
        <v>1528189</v>
      </c>
      <c r="FB30" s="30">
        <v>4633</v>
      </c>
      <c r="FC30" s="30">
        <v>852</v>
      </c>
      <c r="FD30" s="30">
        <v>0</v>
      </c>
      <c r="FE30" s="30">
        <v>141750</v>
      </c>
      <c r="FF30" s="30">
        <v>1</v>
      </c>
      <c r="FG30" s="31">
        <v>147236</v>
      </c>
      <c r="FH30" s="30">
        <v>0</v>
      </c>
      <c r="FI30" s="30">
        <v>564</v>
      </c>
      <c r="FJ30" s="32">
        <v>396</v>
      </c>
      <c r="FK30" s="29">
        <v>0</v>
      </c>
      <c r="FL30" s="30">
        <v>1379993</v>
      </c>
      <c r="FM30" s="30">
        <v>0</v>
      </c>
      <c r="FN30" s="34">
        <v>1379993</v>
      </c>
      <c r="FO30" s="33">
        <v>1972</v>
      </c>
      <c r="FP30" s="30">
        <v>0</v>
      </c>
      <c r="FQ30" s="31">
        <v>1972</v>
      </c>
      <c r="FR30" s="30">
        <v>0</v>
      </c>
      <c r="FS30" s="30">
        <v>30732066</v>
      </c>
      <c r="FT30" s="30">
        <v>4573363</v>
      </c>
      <c r="FU30" s="32">
        <v>26158703</v>
      </c>
      <c r="FV30" s="33">
        <v>1569428</v>
      </c>
      <c r="FW30" s="30">
        <v>2947</v>
      </c>
      <c r="FX30" s="30">
        <v>672</v>
      </c>
      <c r="FY30" s="30">
        <v>0</v>
      </c>
      <c r="FZ30" s="30">
        <v>154744</v>
      </c>
      <c r="GA30" s="30">
        <v>0</v>
      </c>
      <c r="GB30" s="31">
        <v>158363</v>
      </c>
      <c r="GC30" s="30">
        <v>0</v>
      </c>
      <c r="GD30" s="30">
        <v>195</v>
      </c>
      <c r="GE30" s="32">
        <v>343</v>
      </c>
      <c r="GF30" s="29">
        <v>0</v>
      </c>
      <c r="GG30" s="30">
        <v>1410527</v>
      </c>
      <c r="GH30" s="30">
        <v>0</v>
      </c>
      <c r="GI30" s="34">
        <v>1410527</v>
      </c>
      <c r="GJ30" s="33">
        <v>463</v>
      </c>
      <c r="GK30" s="30">
        <v>0</v>
      </c>
      <c r="GL30" s="31">
        <v>463</v>
      </c>
      <c r="GM30" s="30">
        <v>0</v>
      </c>
      <c r="GN30" s="30">
        <v>13820964</v>
      </c>
      <c r="GO30" s="30">
        <v>1041177</v>
      </c>
      <c r="GP30" s="32">
        <v>12779787</v>
      </c>
      <c r="GQ30" s="33">
        <v>766764</v>
      </c>
      <c r="GR30" s="30">
        <v>198</v>
      </c>
      <c r="GS30" s="30">
        <v>1372</v>
      </c>
      <c r="GT30" s="30">
        <v>0</v>
      </c>
      <c r="GU30" s="30">
        <v>78637</v>
      </c>
      <c r="GV30" s="30">
        <v>1883</v>
      </c>
      <c r="GW30" s="31">
        <v>82090</v>
      </c>
      <c r="GX30" s="30">
        <v>0</v>
      </c>
      <c r="GY30" s="30">
        <v>1200</v>
      </c>
      <c r="GZ30" s="32">
        <v>234</v>
      </c>
      <c r="HA30" s="29">
        <v>0</v>
      </c>
      <c r="HB30" s="30">
        <v>683240</v>
      </c>
      <c r="HC30" s="30">
        <v>0</v>
      </c>
      <c r="HD30" s="34">
        <v>683240</v>
      </c>
      <c r="HE30" s="33">
        <v>40</v>
      </c>
      <c r="HF30" s="30">
        <v>0</v>
      </c>
      <c r="HG30" s="31">
        <v>40</v>
      </c>
      <c r="HH30" s="30">
        <v>0</v>
      </c>
      <c r="HI30" s="30">
        <v>2735124</v>
      </c>
      <c r="HJ30" s="30">
        <v>85570</v>
      </c>
      <c r="HK30" s="32">
        <v>2649554</v>
      </c>
      <c r="HL30" s="33">
        <v>158970</v>
      </c>
      <c r="HM30" s="30">
        <v>0</v>
      </c>
      <c r="HN30" s="30">
        <v>773</v>
      </c>
      <c r="HO30" s="30">
        <v>0</v>
      </c>
      <c r="HP30" s="30">
        <v>14381</v>
      </c>
      <c r="HQ30" s="30">
        <v>0</v>
      </c>
      <c r="HR30" s="31">
        <v>15154</v>
      </c>
      <c r="HS30" s="30">
        <v>0</v>
      </c>
      <c r="HT30" s="30">
        <v>137</v>
      </c>
      <c r="HU30" s="32">
        <v>251</v>
      </c>
      <c r="HV30" s="29">
        <v>0</v>
      </c>
      <c r="HW30" s="30">
        <v>143428</v>
      </c>
      <c r="HX30" s="30">
        <v>0</v>
      </c>
      <c r="HY30" s="34">
        <v>143428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1801</v>
      </c>
      <c r="D31" s="36">
        <v>3586</v>
      </c>
      <c r="E31" s="37">
        <v>5387</v>
      </c>
      <c r="F31" s="36">
        <v>35</v>
      </c>
      <c r="G31" s="36">
        <v>3574050</v>
      </c>
      <c r="H31" s="36">
        <v>3302671</v>
      </c>
      <c r="I31" s="38">
        <v>271379</v>
      </c>
      <c r="J31" s="39">
        <v>16062</v>
      </c>
      <c r="K31" s="36">
        <v>6596</v>
      </c>
      <c r="L31" s="36">
        <v>1</v>
      </c>
      <c r="M31" s="36">
        <v>6</v>
      </c>
      <c r="N31" s="36">
        <v>43</v>
      </c>
      <c r="O31" s="36">
        <v>0</v>
      </c>
      <c r="P31" s="37">
        <v>6646</v>
      </c>
      <c r="Q31" s="36">
        <v>9</v>
      </c>
      <c r="R31" s="36">
        <v>1</v>
      </c>
      <c r="S31" s="38">
        <v>0</v>
      </c>
      <c r="T31" s="35">
        <v>10</v>
      </c>
      <c r="U31" s="36">
        <v>5486</v>
      </c>
      <c r="V31" s="36">
        <v>3910</v>
      </c>
      <c r="W31" s="40">
        <v>9396</v>
      </c>
      <c r="X31" s="39">
        <v>52354</v>
      </c>
      <c r="Y31" s="36">
        <v>1437</v>
      </c>
      <c r="Z31" s="37">
        <v>53791</v>
      </c>
      <c r="AA31" s="36">
        <v>57</v>
      </c>
      <c r="AB31" s="36">
        <v>78560739</v>
      </c>
      <c r="AC31" s="36">
        <v>45773210</v>
      </c>
      <c r="AD31" s="38">
        <v>32787529</v>
      </c>
      <c r="AE31" s="39">
        <v>1965053</v>
      </c>
      <c r="AF31" s="36">
        <v>106078</v>
      </c>
      <c r="AG31" s="36">
        <v>195</v>
      </c>
      <c r="AH31" s="36">
        <v>15521</v>
      </c>
      <c r="AI31" s="36">
        <v>25952</v>
      </c>
      <c r="AJ31" s="36">
        <v>6</v>
      </c>
      <c r="AK31" s="37">
        <v>147752</v>
      </c>
      <c r="AL31" s="36">
        <v>793</v>
      </c>
      <c r="AM31" s="36">
        <v>256</v>
      </c>
      <c r="AN31" s="38">
        <v>98</v>
      </c>
      <c r="AO31" s="35">
        <v>1286</v>
      </c>
      <c r="AP31" s="36">
        <v>1797319</v>
      </c>
      <c r="AQ31" s="36">
        <v>17549</v>
      </c>
      <c r="AR31" s="40">
        <v>1814868</v>
      </c>
      <c r="AS31" s="39">
        <v>77991</v>
      </c>
      <c r="AT31" s="36">
        <v>2255</v>
      </c>
      <c r="AU31" s="37">
        <v>80246</v>
      </c>
      <c r="AV31" s="36">
        <v>13</v>
      </c>
      <c r="AW31" s="36">
        <v>202476526</v>
      </c>
      <c r="AX31" s="36">
        <v>84088788</v>
      </c>
      <c r="AY31" s="38">
        <v>118387738</v>
      </c>
      <c r="AZ31" s="39">
        <v>7099849</v>
      </c>
      <c r="BA31" s="36">
        <v>151686</v>
      </c>
      <c r="BB31" s="36">
        <v>530</v>
      </c>
      <c r="BC31" s="36">
        <v>101732</v>
      </c>
      <c r="BD31" s="36">
        <v>203377</v>
      </c>
      <c r="BE31" s="36">
        <v>21</v>
      </c>
      <c r="BF31" s="37">
        <v>457346</v>
      </c>
      <c r="BG31" s="36">
        <v>465</v>
      </c>
      <c r="BH31" s="36">
        <v>712</v>
      </c>
      <c r="BI31" s="38">
        <v>228</v>
      </c>
      <c r="BJ31" s="35">
        <v>123</v>
      </c>
      <c r="BK31" s="36">
        <v>6538131</v>
      </c>
      <c r="BL31" s="36">
        <v>102844</v>
      </c>
      <c r="BM31" s="40">
        <v>6640975</v>
      </c>
      <c r="BN31" s="39">
        <v>49475</v>
      </c>
      <c r="BO31" s="36">
        <v>3059</v>
      </c>
      <c r="BP31" s="37">
        <v>52534</v>
      </c>
      <c r="BQ31" s="36">
        <v>0</v>
      </c>
      <c r="BR31" s="36">
        <v>197542242</v>
      </c>
      <c r="BS31" s="36">
        <v>68777144</v>
      </c>
      <c r="BT31" s="38">
        <v>128765098</v>
      </c>
      <c r="BU31" s="39">
        <v>7723585</v>
      </c>
      <c r="BV31" s="36">
        <v>81329</v>
      </c>
      <c r="BW31" s="36">
        <v>671</v>
      </c>
      <c r="BX31" s="36">
        <v>158572</v>
      </c>
      <c r="BY31" s="36">
        <v>362821</v>
      </c>
      <c r="BZ31" s="36">
        <v>50</v>
      </c>
      <c r="CA31" s="37">
        <v>603443</v>
      </c>
      <c r="CB31" s="36">
        <v>0</v>
      </c>
      <c r="CC31" s="36">
        <v>1171</v>
      </c>
      <c r="CD31" s="38">
        <v>740</v>
      </c>
      <c r="CE31" s="35">
        <v>0</v>
      </c>
      <c r="CF31" s="36">
        <v>6833465</v>
      </c>
      <c r="CG31" s="36">
        <v>284766</v>
      </c>
      <c r="CH31" s="40">
        <v>7118231</v>
      </c>
      <c r="CI31" s="39">
        <v>25206</v>
      </c>
      <c r="CJ31" s="36">
        <v>1464</v>
      </c>
      <c r="CK31" s="37">
        <v>26670</v>
      </c>
      <c r="CL31" s="36">
        <v>0</v>
      </c>
      <c r="CM31" s="36">
        <v>134021445</v>
      </c>
      <c r="CN31" s="36">
        <v>42328789</v>
      </c>
      <c r="CO31" s="38">
        <v>91692656</v>
      </c>
      <c r="CP31" s="39">
        <v>5500363</v>
      </c>
      <c r="CQ31" s="36">
        <v>40000</v>
      </c>
      <c r="CR31" s="36">
        <v>781</v>
      </c>
      <c r="CS31" s="36">
        <v>74813</v>
      </c>
      <c r="CT31" s="36">
        <v>319887</v>
      </c>
      <c r="CU31" s="36">
        <v>53</v>
      </c>
      <c r="CV31" s="37">
        <v>435534</v>
      </c>
      <c r="CW31" s="36">
        <v>0</v>
      </c>
      <c r="CX31" s="36">
        <v>904</v>
      </c>
      <c r="CY31" s="38">
        <v>562</v>
      </c>
      <c r="CZ31" s="35">
        <v>222</v>
      </c>
      <c r="DA31" s="36">
        <v>4856486</v>
      </c>
      <c r="DB31" s="36">
        <v>206655</v>
      </c>
      <c r="DC31" s="40">
        <v>5063141</v>
      </c>
      <c r="DD31" s="39">
        <v>19282</v>
      </c>
      <c r="DE31" s="36">
        <v>175</v>
      </c>
      <c r="DF31" s="37">
        <v>19457</v>
      </c>
      <c r="DG31" s="36">
        <v>0</v>
      </c>
      <c r="DH31" s="36">
        <v>127095599</v>
      </c>
      <c r="DI31" s="36">
        <v>36796578</v>
      </c>
      <c r="DJ31" s="38">
        <v>90299021</v>
      </c>
      <c r="DK31" s="39">
        <v>5417068</v>
      </c>
      <c r="DL31" s="36">
        <v>29179</v>
      </c>
      <c r="DM31" s="36">
        <v>1165</v>
      </c>
      <c r="DN31" s="36">
        <v>4290</v>
      </c>
      <c r="DO31" s="36">
        <v>384339</v>
      </c>
      <c r="DP31" s="36">
        <v>104</v>
      </c>
      <c r="DQ31" s="37">
        <v>419077</v>
      </c>
      <c r="DR31" s="36">
        <v>0</v>
      </c>
      <c r="DS31" s="36">
        <v>1212</v>
      </c>
      <c r="DT31" s="38">
        <v>1114</v>
      </c>
      <c r="DU31" s="35">
        <v>0</v>
      </c>
      <c r="DV31" s="36">
        <v>4959715</v>
      </c>
      <c r="DW31" s="36">
        <v>35950</v>
      </c>
      <c r="DX31" s="40">
        <v>4995665</v>
      </c>
      <c r="DY31" s="39">
        <v>8374</v>
      </c>
      <c r="DZ31" s="36">
        <v>0</v>
      </c>
      <c r="EA31" s="37">
        <v>8374</v>
      </c>
      <c r="EB31" s="36">
        <v>0</v>
      </c>
      <c r="EC31" s="36">
        <v>69235002</v>
      </c>
      <c r="ED31" s="36">
        <v>17650935</v>
      </c>
      <c r="EE31" s="38">
        <v>51584067</v>
      </c>
      <c r="EF31" s="39">
        <v>3094660</v>
      </c>
      <c r="EG31" s="36">
        <v>12553</v>
      </c>
      <c r="EH31" s="36">
        <v>794</v>
      </c>
      <c r="EI31" s="36">
        <v>62</v>
      </c>
      <c r="EJ31" s="36">
        <v>251946</v>
      </c>
      <c r="EK31" s="36">
        <v>37</v>
      </c>
      <c r="EL31" s="37">
        <v>265392</v>
      </c>
      <c r="EM31" s="36">
        <v>0</v>
      </c>
      <c r="EN31" s="36">
        <v>355</v>
      </c>
      <c r="EO31" s="38">
        <v>398</v>
      </c>
      <c r="EP31" s="39">
        <v>0</v>
      </c>
      <c r="EQ31" s="36">
        <v>2828515</v>
      </c>
      <c r="ER31" s="36">
        <v>0</v>
      </c>
      <c r="ES31" s="40">
        <v>2828515</v>
      </c>
      <c r="ET31" s="39">
        <v>7067</v>
      </c>
      <c r="EU31" s="36">
        <v>0</v>
      </c>
      <c r="EV31" s="37">
        <v>7067</v>
      </c>
      <c r="EW31" s="36">
        <v>0</v>
      </c>
      <c r="EX31" s="36">
        <v>73682219</v>
      </c>
      <c r="EY31" s="36">
        <v>15511588</v>
      </c>
      <c r="EZ31" s="38">
        <v>58170631</v>
      </c>
      <c r="FA31" s="39">
        <v>3489905</v>
      </c>
      <c r="FB31" s="36">
        <v>10595</v>
      </c>
      <c r="FC31" s="36">
        <v>1414</v>
      </c>
      <c r="FD31" s="36">
        <v>0</v>
      </c>
      <c r="FE31" s="36">
        <v>302586</v>
      </c>
      <c r="FF31" s="36">
        <v>204</v>
      </c>
      <c r="FG31" s="37">
        <v>314799</v>
      </c>
      <c r="FH31" s="36">
        <v>0</v>
      </c>
      <c r="FI31" s="36">
        <v>902</v>
      </c>
      <c r="FJ31" s="38">
        <v>987</v>
      </c>
      <c r="FK31" s="35">
        <v>0</v>
      </c>
      <c r="FL31" s="36">
        <v>3173217</v>
      </c>
      <c r="FM31" s="36">
        <v>0</v>
      </c>
      <c r="FN31" s="40">
        <v>3173217</v>
      </c>
      <c r="FO31" s="39">
        <v>4439</v>
      </c>
      <c r="FP31" s="36">
        <v>0</v>
      </c>
      <c r="FQ31" s="37">
        <v>4439</v>
      </c>
      <c r="FR31" s="36">
        <v>0</v>
      </c>
      <c r="FS31" s="36">
        <v>69179543</v>
      </c>
      <c r="FT31" s="36">
        <v>10479566</v>
      </c>
      <c r="FU31" s="38">
        <v>58699977</v>
      </c>
      <c r="FV31" s="39">
        <v>3521792</v>
      </c>
      <c r="FW31" s="36">
        <v>6641</v>
      </c>
      <c r="FX31" s="36">
        <v>1788</v>
      </c>
      <c r="FY31" s="36">
        <v>0</v>
      </c>
      <c r="FZ31" s="36">
        <v>339473</v>
      </c>
      <c r="GA31" s="36">
        <v>217</v>
      </c>
      <c r="GB31" s="37">
        <v>348119</v>
      </c>
      <c r="GC31" s="36">
        <v>0</v>
      </c>
      <c r="GD31" s="36">
        <v>1223</v>
      </c>
      <c r="GE31" s="38">
        <v>1172</v>
      </c>
      <c r="GF31" s="35">
        <v>0</v>
      </c>
      <c r="GG31" s="36">
        <v>3171278</v>
      </c>
      <c r="GH31" s="36">
        <v>0</v>
      </c>
      <c r="GI31" s="40">
        <v>3171278</v>
      </c>
      <c r="GJ31" s="39">
        <v>972</v>
      </c>
      <c r="GK31" s="36">
        <v>0</v>
      </c>
      <c r="GL31" s="37">
        <v>972</v>
      </c>
      <c r="GM31" s="36">
        <v>0</v>
      </c>
      <c r="GN31" s="36">
        <v>29728565</v>
      </c>
      <c r="GO31" s="36">
        <v>2192364</v>
      </c>
      <c r="GP31" s="38">
        <v>27536201</v>
      </c>
      <c r="GQ31" s="39">
        <v>1652128</v>
      </c>
      <c r="GR31" s="36">
        <v>401</v>
      </c>
      <c r="GS31" s="36">
        <v>2380</v>
      </c>
      <c r="GT31" s="36">
        <v>0</v>
      </c>
      <c r="GU31" s="36">
        <v>153540</v>
      </c>
      <c r="GV31" s="36">
        <v>261</v>
      </c>
      <c r="GW31" s="37">
        <v>156582</v>
      </c>
      <c r="GX31" s="36">
        <v>0</v>
      </c>
      <c r="GY31" s="36">
        <v>883</v>
      </c>
      <c r="GZ31" s="38">
        <v>322</v>
      </c>
      <c r="HA31" s="35">
        <v>0</v>
      </c>
      <c r="HB31" s="36">
        <v>1494341</v>
      </c>
      <c r="HC31" s="36">
        <v>0</v>
      </c>
      <c r="HD31" s="40">
        <v>1494341</v>
      </c>
      <c r="HE31" s="39">
        <v>104</v>
      </c>
      <c r="HF31" s="36">
        <v>0</v>
      </c>
      <c r="HG31" s="37">
        <v>104</v>
      </c>
      <c r="HH31" s="36">
        <v>0</v>
      </c>
      <c r="HI31" s="36">
        <v>7158255</v>
      </c>
      <c r="HJ31" s="36">
        <v>250565</v>
      </c>
      <c r="HK31" s="38">
        <v>6907690</v>
      </c>
      <c r="HL31" s="39">
        <v>414458</v>
      </c>
      <c r="HM31" s="36">
        <v>0</v>
      </c>
      <c r="HN31" s="36">
        <v>322</v>
      </c>
      <c r="HO31" s="36">
        <v>0</v>
      </c>
      <c r="HP31" s="36">
        <v>41864</v>
      </c>
      <c r="HQ31" s="36">
        <v>27</v>
      </c>
      <c r="HR31" s="37">
        <v>42213</v>
      </c>
      <c r="HS31" s="36">
        <v>0</v>
      </c>
      <c r="HT31" s="36">
        <v>24</v>
      </c>
      <c r="HU31" s="38">
        <v>80</v>
      </c>
      <c r="HV31" s="35">
        <v>0</v>
      </c>
      <c r="HW31" s="36">
        <v>372141</v>
      </c>
      <c r="HX31" s="36">
        <v>0</v>
      </c>
      <c r="HY31" s="40">
        <v>372141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2423</v>
      </c>
      <c r="D32" s="30">
        <v>4807</v>
      </c>
      <c r="E32" s="31">
        <v>7230</v>
      </c>
      <c r="F32" s="30">
        <v>47</v>
      </c>
      <c r="G32" s="30">
        <v>4694332</v>
      </c>
      <c r="H32" s="30">
        <v>4333260</v>
      </c>
      <c r="I32" s="32">
        <v>361072</v>
      </c>
      <c r="J32" s="33">
        <v>21368</v>
      </c>
      <c r="K32" s="30">
        <v>8761</v>
      </c>
      <c r="L32" s="30">
        <v>2</v>
      </c>
      <c r="M32" s="30">
        <v>9</v>
      </c>
      <c r="N32" s="30">
        <v>95</v>
      </c>
      <c r="O32" s="30">
        <v>1</v>
      </c>
      <c r="P32" s="31">
        <v>8868</v>
      </c>
      <c r="Q32" s="30">
        <v>14</v>
      </c>
      <c r="R32" s="30">
        <v>3</v>
      </c>
      <c r="S32" s="32">
        <v>0</v>
      </c>
      <c r="T32" s="29">
        <v>9</v>
      </c>
      <c r="U32" s="30">
        <v>7321</v>
      </c>
      <c r="V32" s="30">
        <v>5153</v>
      </c>
      <c r="W32" s="34">
        <v>12474</v>
      </c>
      <c r="X32" s="33">
        <v>63413</v>
      </c>
      <c r="Y32" s="30">
        <v>792</v>
      </c>
      <c r="Z32" s="31">
        <v>64205</v>
      </c>
      <c r="AA32" s="30">
        <v>76</v>
      </c>
      <c r="AB32" s="30">
        <v>93298913</v>
      </c>
      <c r="AC32" s="30">
        <v>54663871</v>
      </c>
      <c r="AD32" s="32">
        <v>38635042</v>
      </c>
      <c r="AE32" s="33">
        <v>2315489</v>
      </c>
      <c r="AF32" s="30">
        <v>125626</v>
      </c>
      <c r="AG32" s="30">
        <v>370</v>
      </c>
      <c r="AH32" s="30">
        <v>21520</v>
      </c>
      <c r="AI32" s="30">
        <v>33988</v>
      </c>
      <c r="AJ32" s="30">
        <v>21</v>
      </c>
      <c r="AK32" s="31">
        <v>181525</v>
      </c>
      <c r="AL32" s="30">
        <v>1064</v>
      </c>
      <c r="AM32" s="30">
        <v>485</v>
      </c>
      <c r="AN32" s="32">
        <v>56</v>
      </c>
      <c r="AO32" s="29">
        <v>757</v>
      </c>
      <c r="AP32" s="30">
        <v>2126337</v>
      </c>
      <c r="AQ32" s="30">
        <v>5265</v>
      </c>
      <c r="AR32" s="34">
        <v>2131602</v>
      </c>
      <c r="AS32" s="33">
        <v>93217</v>
      </c>
      <c r="AT32" s="30">
        <v>10</v>
      </c>
      <c r="AU32" s="31">
        <v>93227</v>
      </c>
      <c r="AV32" s="30">
        <v>11</v>
      </c>
      <c r="AW32" s="30">
        <v>236802675</v>
      </c>
      <c r="AX32" s="30">
        <v>98905026</v>
      </c>
      <c r="AY32" s="32">
        <v>137897649</v>
      </c>
      <c r="AZ32" s="33">
        <v>8269887</v>
      </c>
      <c r="BA32" s="30">
        <v>177863</v>
      </c>
      <c r="BB32" s="30">
        <v>661</v>
      </c>
      <c r="BC32" s="30">
        <v>139899</v>
      </c>
      <c r="BD32" s="30">
        <v>249415</v>
      </c>
      <c r="BE32" s="30">
        <v>53</v>
      </c>
      <c r="BF32" s="31">
        <v>567891</v>
      </c>
      <c r="BG32" s="30">
        <v>304</v>
      </c>
      <c r="BH32" s="30">
        <v>772</v>
      </c>
      <c r="BI32" s="32">
        <v>280</v>
      </c>
      <c r="BJ32" s="29">
        <v>1566</v>
      </c>
      <c r="BK32" s="30">
        <v>7698541</v>
      </c>
      <c r="BL32" s="30">
        <v>533</v>
      </c>
      <c r="BM32" s="34">
        <v>7699074</v>
      </c>
      <c r="BN32" s="33">
        <v>62439</v>
      </c>
      <c r="BO32" s="30">
        <v>5</v>
      </c>
      <c r="BP32" s="31">
        <v>62444</v>
      </c>
      <c r="BQ32" s="30">
        <v>0</v>
      </c>
      <c r="BR32" s="30">
        <v>235960046</v>
      </c>
      <c r="BS32" s="30">
        <v>82680447</v>
      </c>
      <c r="BT32" s="32">
        <v>153279599</v>
      </c>
      <c r="BU32" s="33">
        <v>9194030</v>
      </c>
      <c r="BV32" s="30">
        <v>96845</v>
      </c>
      <c r="BW32" s="30">
        <v>954</v>
      </c>
      <c r="BX32" s="30">
        <v>227115</v>
      </c>
      <c r="BY32" s="30">
        <v>443673</v>
      </c>
      <c r="BZ32" s="30">
        <v>39</v>
      </c>
      <c r="CA32" s="31">
        <v>768626</v>
      </c>
      <c r="CB32" s="30">
        <v>0</v>
      </c>
      <c r="CC32" s="30">
        <v>1255</v>
      </c>
      <c r="CD32" s="32">
        <v>851</v>
      </c>
      <c r="CE32" s="29">
        <v>0</v>
      </c>
      <c r="CF32" s="30">
        <v>8422809</v>
      </c>
      <c r="CG32" s="30">
        <v>489</v>
      </c>
      <c r="CH32" s="34">
        <v>8423298</v>
      </c>
      <c r="CI32" s="33">
        <v>34323</v>
      </c>
      <c r="CJ32" s="30">
        <v>2</v>
      </c>
      <c r="CK32" s="31">
        <v>34325</v>
      </c>
      <c r="CL32" s="30">
        <v>0</v>
      </c>
      <c r="CM32" s="30">
        <v>173974502</v>
      </c>
      <c r="CN32" s="30">
        <v>55470368</v>
      </c>
      <c r="CO32" s="32">
        <v>118504134</v>
      </c>
      <c r="CP32" s="33">
        <v>7108703</v>
      </c>
      <c r="CQ32" s="30">
        <v>51483</v>
      </c>
      <c r="CR32" s="30">
        <v>1149</v>
      </c>
      <c r="CS32" s="30">
        <v>124044</v>
      </c>
      <c r="CT32" s="30">
        <v>429548</v>
      </c>
      <c r="CU32" s="30">
        <v>192</v>
      </c>
      <c r="CV32" s="31">
        <v>606416</v>
      </c>
      <c r="CW32" s="30">
        <v>0</v>
      </c>
      <c r="CX32" s="30">
        <v>1706</v>
      </c>
      <c r="CY32" s="32">
        <v>738</v>
      </c>
      <c r="CZ32" s="29">
        <v>0</v>
      </c>
      <c r="DA32" s="30">
        <v>6499463</v>
      </c>
      <c r="DB32" s="30">
        <v>380</v>
      </c>
      <c r="DC32" s="34">
        <v>6499843</v>
      </c>
      <c r="DD32" s="33">
        <v>28055</v>
      </c>
      <c r="DE32" s="30">
        <v>1</v>
      </c>
      <c r="DF32" s="31">
        <v>28056</v>
      </c>
      <c r="DG32" s="30">
        <v>0</v>
      </c>
      <c r="DH32" s="30">
        <v>184910719</v>
      </c>
      <c r="DI32" s="30">
        <v>54279142</v>
      </c>
      <c r="DJ32" s="32">
        <v>130631577</v>
      </c>
      <c r="DK32" s="33">
        <v>7836623</v>
      </c>
      <c r="DL32" s="30">
        <v>42076</v>
      </c>
      <c r="DM32" s="30">
        <v>1711</v>
      </c>
      <c r="DN32" s="30">
        <v>9812</v>
      </c>
      <c r="DO32" s="30">
        <v>557535</v>
      </c>
      <c r="DP32" s="30">
        <v>203</v>
      </c>
      <c r="DQ32" s="31">
        <v>611337</v>
      </c>
      <c r="DR32" s="30">
        <v>0</v>
      </c>
      <c r="DS32" s="30">
        <v>1591</v>
      </c>
      <c r="DT32" s="32">
        <v>855</v>
      </c>
      <c r="DU32" s="29">
        <v>0</v>
      </c>
      <c r="DV32" s="30">
        <v>7222696</v>
      </c>
      <c r="DW32" s="30">
        <v>144</v>
      </c>
      <c r="DX32" s="34">
        <v>7222840</v>
      </c>
      <c r="DY32" s="33">
        <v>12993</v>
      </c>
      <c r="DZ32" s="30">
        <v>0</v>
      </c>
      <c r="EA32" s="31">
        <v>12993</v>
      </c>
      <c r="EB32" s="30">
        <v>0</v>
      </c>
      <c r="EC32" s="30">
        <v>108058397</v>
      </c>
      <c r="ED32" s="30">
        <v>28038503</v>
      </c>
      <c r="EE32" s="32">
        <v>80019894</v>
      </c>
      <c r="EF32" s="33">
        <v>4800584</v>
      </c>
      <c r="EG32" s="30">
        <v>19477</v>
      </c>
      <c r="EH32" s="30">
        <v>1309</v>
      </c>
      <c r="EI32" s="30">
        <v>110</v>
      </c>
      <c r="EJ32" s="30">
        <v>381800</v>
      </c>
      <c r="EK32" s="30">
        <v>139</v>
      </c>
      <c r="EL32" s="31">
        <v>402835</v>
      </c>
      <c r="EM32" s="30">
        <v>0</v>
      </c>
      <c r="EN32" s="30">
        <v>1375</v>
      </c>
      <c r="EO32" s="32">
        <v>661</v>
      </c>
      <c r="EP32" s="33">
        <v>0</v>
      </c>
      <c r="EQ32" s="30">
        <v>4395713</v>
      </c>
      <c r="ER32" s="30">
        <v>0</v>
      </c>
      <c r="ES32" s="34">
        <v>4395713</v>
      </c>
      <c r="ET32" s="33">
        <v>12200</v>
      </c>
      <c r="EU32" s="30">
        <v>0</v>
      </c>
      <c r="EV32" s="31">
        <v>12200</v>
      </c>
      <c r="EW32" s="30">
        <v>0</v>
      </c>
      <c r="EX32" s="30">
        <v>128695060</v>
      </c>
      <c r="EY32" s="30">
        <v>27570758</v>
      </c>
      <c r="EZ32" s="32">
        <v>101124302</v>
      </c>
      <c r="FA32" s="33">
        <v>6066893</v>
      </c>
      <c r="FB32" s="30">
        <v>18285</v>
      </c>
      <c r="FC32" s="30">
        <v>1881</v>
      </c>
      <c r="FD32" s="30">
        <v>50</v>
      </c>
      <c r="FE32" s="30">
        <v>531372</v>
      </c>
      <c r="FF32" s="30">
        <v>16</v>
      </c>
      <c r="FG32" s="31">
        <v>551604</v>
      </c>
      <c r="FH32" s="30">
        <v>0</v>
      </c>
      <c r="FI32" s="30">
        <v>1412</v>
      </c>
      <c r="FJ32" s="32">
        <v>1254</v>
      </c>
      <c r="FK32" s="29">
        <v>0</v>
      </c>
      <c r="FL32" s="30">
        <v>5512623</v>
      </c>
      <c r="FM32" s="30">
        <v>0</v>
      </c>
      <c r="FN32" s="34">
        <v>5512623</v>
      </c>
      <c r="FO32" s="33">
        <v>8707</v>
      </c>
      <c r="FP32" s="30">
        <v>0</v>
      </c>
      <c r="FQ32" s="31">
        <v>8707</v>
      </c>
      <c r="FR32" s="30">
        <v>0</v>
      </c>
      <c r="FS32" s="30">
        <v>136189899</v>
      </c>
      <c r="FT32" s="30">
        <v>21303625</v>
      </c>
      <c r="FU32" s="32">
        <v>114886274</v>
      </c>
      <c r="FV32" s="33">
        <v>6892772</v>
      </c>
      <c r="FW32" s="30">
        <v>13034</v>
      </c>
      <c r="FX32" s="30">
        <v>2675</v>
      </c>
      <c r="FY32" s="30">
        <v>0</v>
      </c>
      <c r="FZ32" s="30">
        <v>666061</v>
      </c>
      <c r="GA32" s="30">
        <v>83</v>
      </c>
      <c r="GB32" s="31">
        <v>681853</v>
      </c>
      <c r="GC32" s="30">
        <v>0</v>
      </c>
      <c r="GD32" s="30">
        <v>1910</v>
      </c>
      <c r="GE32" s="32">
        <v>1503</v>
      </c>
      <c r="GF32" s="29">
        <v>0</v>
      </c>
      <c r="GG32" s="30">
        <v>6207506</v>
      </c>
      <c r="GH32" s="30">
        <v>0</v>
      </c>
      <c r="GI32" s="34">
        <v>6207506</v>
      </c>
      <c r="GJ32" s="33">
        <v>1924</v>
      </c>
      <c r="GK32" s="30">
        <v>0</v>
      </c>
      <c r="GL32" s="31">
        <v>1924</v>
      </c>
      <c r="GM32" s="30">
        <v>0</v>
      </c>
      <c r="GN32" s="30">
        <v>58652763</v>
      </c>
      <c r="GO32" s="30">
        <v>4436424</v>
      </c>
      <c r="GP32" s="32">
        <v>54216339</v>
      </c>
      <c r="GQ32" s="33">
        <v>3252892</v>
      </c>
      <c r="GR32" s="30">
        <v>760</v>
      </c>
      <c r="GS32" s="30">
        <v>4403</v>
      </c>
      <c r="GT32" s="30">
        <v>0</v>
      </c>
      <c r="GU32" s="30">
        <v>324749</v>
      </c>
      <c r="GV32" s="30">
        <v>3</v>
      </c>
      <c r="GW32" s="31">
        <v>329915</v>
      </c>
      <c r="GX32" s="30">
        <v>0</v>
      </c>
      <c r="GY32" s="30">
        <v>1131</v>
      </c>
      <c r="GZ32" s="32">
        <v>1078</v>
      </c>
      <c r="HA32" s="29">
        <v>0</v>
      </c>
      <c r="HB32" s="30">
        <v>2920768</v>
      </c>
      <c r="HC32" s="30">
        <v>0</v>
      </c>
      <c r="HD32" s="34">
        <v>2920768</v>
      </c>
      <c r="HE32" s="33">
        <v>220</v>
      </c>
      <c r="HF32" s="30">
        <v>0</v>
      </c>
      <c r="HG32" s="31">
        <v>220</v>
      </c>
      <c r="HH32" s="30">
        <v>0</v>
      </c>
      <c r="HI32" s="30">
        <v>15201255</v>
      </c>
      <c r="HJ32" s="30">
        <v>526236</v>
      </c>
      <c r="HK32" s="32">
        <v>14675019</v>
      </c>
      <c r="HL32" s="33">
        <v>880491</v>
      </c>
      <c r="HM32" s="30">
        <v>0</v>
      </c>
      <c r="HN32" s="30">
        <v>2291</v>
      </c>
      <c r="HO32" s="30">
        <v>0</v>
      </c>
      <c r="HP32" s="30">
        <v>82175</v>
      </c>
      <c r="HQ32" s="30">
        <v>0</v>
      </c>
      <c r="HR32" s="31">
        <v>84466</v>
      </c>
      <c r="HS32" s="30">
        <v>0</v>
      </c>
      <c r="HT32" s="30">
        <v>170</v>
      </c>
      <c r="HU32" s="32">
        <v>100</v>
      </c>
      <c r="HV32" s="29">
        <v>0</v>
      </c>
      <c r="HW32" s="30">
        <v>795755</v>
      </c>
      <c r="HX32" s="30">
        <v>0</v>
      </c>
      <c r="HY32" s="34">
        <v>795755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2360</v>
      </c>
      <c r="D33" s="36">
        <v>5035</v>
      </c>
      <c r="E33" s="37">
        <v>7395</v>
      </c>
      <c r="F33" s="36">
        <v>61</v>
      </c>
      <c r="G33" s="36">
        <v>4928561</v>
      </c>
      <c r="H33" s="36">
        <v>4563126</v>
      </c>
      <c r="I33" s="38">
        <v>365435</v>
      </c>
      <c r="J33" s="39">
        <v>21625</v>
      </c>
      <c r="K33" s="36">
        <v>8960</v>
      </c>
      <c r="L33" s="36">
        <v>0</v>
      </c>
      <c r="M33" s="36">
        <v>8</v>
      </c>
      <c r="N33" s="36">
        <v>53</v>
      </c>
      <c r="O33" s="36">
        <v>0</v>
      </c>
      <c r="P33" s="37">
        <v>9021</v>
      </c>
      <c r="Q33" s="36">
        <v>13</v>
      </c>
      <c r="R33" s="36">
        <v>1</v>
      </c>
      <c r="S33" s="38">
        <v>0</v>
      </c>
      <c r="T33" s="35">
        <v>6</v>
      </c>
      <c r="U33" s="36">
        <v>7145</v>
      </c>
      <c r="V33" s="36">
        <v>5439</v>
      </c>
      <c r="W33" s="40">
        <v>12584</v>
      </c>
      <c r="X33" s="39">
        <v>67810</v>
      </c>
      <c r="Y33" s="36">
        <v>2372</v>
      </c>
      <c r="Z33" s="37">
        <v>70182</v>
      </c>
      <c r="AA33" s="36">
        <v>97</v>
      </c>
      <c r="AB33" s="36">
        <v>103185600</v>
      </c>
      <c r="AC33" s="36">
        <v>61117287</v>
      </c>
      <c r="AD33" s="38">
        <v>42068313</v>
      </c>
      <c r="AE33" s="39">
        <v>2521266</v>
      </c>
      <c r="AF33" s="36">
        <v>146266</v>
      </c>
      <c r="AG33" s="36">
        <v>258</v>
      </c>
      <c r="AH33" s="36">
        <v>24738</v>
      </c>
      <c r="AI33" s="36">
        <v>28161</v>
      </c>
      <c r="AJ33" s="36">
        <v>20</v>
      </c>
      <c r="AK33" s="37">
        <v>199443</v>
      </c>
      <c r="AL33" s="36">
        <v>1240</v>
      </c>
      <c r="AM33" s="36">
        <v>326</v>
      </c>
      <c r="AN33" s="38">
        <v>113</v>
      </c>
      <c r="AO33" s="35">
        <v>1937</v>
      </c>
      <c r="AP33" s="36">
        <v>2287648</v>
      </c>
      <c r="AQ33" s="36">
        <v>30559</v>
      </c>
      <c r="AR33" s="40">
        <v>2318207</v>
      </c>
      <c r="AS33" s="39">
        <v>90230</v>
      </c>
      <c r="AT33" s="36">
        <v>4395</v>
      </c>
      <c r="AU33" s="37">
        <v>94625</v>
      </c>
      <c r="AV33" s="36">
        <v>16</v>
      </c>
      <c r="AW33" s="36">
        <v>241953932</v>
      </c>
      <c r="AX33" s="36">
        <v>102502659</v>
      </c>
      <c r="AY33" s="38">
        <v>139451273</v>
      </c>
      <c r="AZ33" s="39">
        <v>8363090</v>
      </c>
      <c r="BA33" s="36">
        <v>192628</v>
      </c>
      <c r="BB33" s="36">
        <v>480</v>
      </c>
      <c r="BC33" s="36">
        <v>202957</v>
      </c>
      <c r="BD33" s="36">
        <v>202412</v>
      </c>
      <c r="BE33" s="36">
        <v>9</v>
      </c>
      <c r="BF33" s="37">
        <v>598486</v>
      </c>
      <c r="BG33" s="36">
        <v>524</v>
      </c>
      <c r="BH33" s="36">
        <v>632</v>
      </c>
      <c r="BI33" s="38">
        <v>336</v>
      </c>
      <c r="BJ33" s="35">
        <v>2731</v>
      </c>
      <c r="BK33" s="36">
        <v>7569378</v>
      </c>
      <c r="BL33" s="36">
        <v>191003</v>
      </c>
      <c r="BM33" s="40">
        <v>7760381</v>
      </c>
      <c r="BN33" s="39">
        <v>53842</v>
      </c>
      <c r="BO33" s="36">
        <v>5400</v>
      </c>
      <c r="BP33" s="37">
        <v>59242</v>
      </c>
      <c r="BQ33" s="36">
        <v>0</v>
      </c>
      <c r="BR33" s="36">
        <v>225136976</v>
      </c>
      <c r="BS33" s="36">
        <v>80205630</v>
      </c>
      <c r="BT33" s="38">
        <v>144931346</v>
      </c>
      <c r="BU33" s="39">
        <v>8693319</v>
      </c>
      <c r="BV33" s="36">
        <v>92713</v>
      </c>
      <c r="BW33" s="36">
        <v>866</v>
      </c>
      <c r="BX33" s="36">
        <v>285215</v>
      </c>
      <c r="BY33" s="36">
        <v>338347</v>
      </c>
      <c r="BZ33" s="36">
        <v>91</v>
      </c>
      <c r="CA33" s="37">
        <v>717232</v>
      </c>
      <c r="CB33" s="36">
        <v>0</v>
      </c>
      <c r="CC33" s="36">
        <v>865</v>
      </c>
      <c r="CD33" s="38">
        <v>389</v>
      </c>
      <c r="CE33" s="35">
        <v>502</v>
      </c>
      <c r="CF33" s="36">
        <v>7496804</v>
      </c>
      <c r="CG33" s="36">
        <v>477527</v>
      </c>
      <c r="CH33" s="40">
        <v>7974331</v>
      </c>
      <c r="CI33" s="39">
        <v>27177</v>
      </c>
      <c r="CJ33" s="36">
        <v>2090</v>
      </c>
      <c r="CK33" s="37">
        <v>29267</v>
      </c>
      <c r="CL33" s="36">
        <v>0</v>
      </c>
      <c r="CM33" s="36">
        <v>148564140</v>
      </c>
      <c r="CN33" s="36">
        <v>47907209</v>
      </c>
      <c r="CO33" s="38">
        <v>100656931</v>
      </c>
      <c r="CP33" s="39">
        <v>6038128</v>
      </c>
      <c r="CQ33" s="36">
        <v>43900</v>
      </c>
      <c r="CR33" s="36">
        <v>928</v>
      </c>
      <c r="CS33" s="36">
        <v>98657</v>
      </c>
      <c r="CT33" s="36">
        <v>308936</v>
      </c>
      <c r="CU33" s="36">
        <v>68</v>
      </c>
      <c r="CV33" s="37">
        <v>452489</v>
      </c>
      <c r="CW33" s="36">
        <v>0</v>
      </c>
      <c r="CX33" s="36">
        <v>708</v>
      </c>
      <c r="CY33" s="38">
        <v>630</v>
      </c>
      <c r="CZ33" s="35">
        <v>0</v>
      </c>
      <c r="DA33" s="36">
        <v>5282560</v>
      </c>
      <c r="DB33" s="36">
        <v>301741</v>
      </c>
      <c r="DC33" s="40">
        <v>5584301</v>
      </c>
      <c r="DD33" s="39">
        <v>19565</v>
      </c>
      <c r="DE33" s="36">
        <v>128</v>
      </c>
      <c r="DF33" s="37">
        <v>19693</v>
      </c>
      <c r="DG33" s="36">
        <v>0</v>
      </c>
      <c r="DH33" s="36">
        <v>129262246</v>
      </c>
      <c r="DI33" s="36">
        <v>38007642</v>
      </c>
      <c r="DJ33" s="38">
        <v>91254604</v>
      </c>
      <c r="DK33" s="39">
        <v>5474393</v>
      </c>
      <c r="DL33" s="36">
        <v>29530</v>
      </c>
      <c r="DM33" s="36">
        <v>1099</v>
      </c>
      <c r="DN33" s="36">
        <v>3128</v>
      </c>
      <c r="DO33" s="36">
        <v>351318</v>
      </c>
      <c r="DP33" s="36">
        <v>47</v>
      </c>
      <c r="DQ33" s="37">
        <v>385122</v>
      </c>
      <c r="DR33" s="36">
        <v>0</v>
      </c>
      <c r="DS33" s="36">
        <v>1035</v>
      </c>
      <c r="DT33" s="38">
        <v>923</v>
      </c>
      <c r="DU33" s="35">
        <v>260</v>
      </c>
      <c r="DV33" s="36">
        <v>5060122</v>
      </c>
      <c r="DW33" s="36">
        <v>26931</v>
      </c>
      <c r="DX33" s="40">
        <v>5087053</v>
      </c>
      <c r="DY33" s="39">
        <v>7770</v>
      </c>
      <c r="DZ33" s="36">
        <v>1</v>
      </c>
      <c r="EA33" s="37">
        <v>7771</v>
      </c>
      <c r="EB33" s="36">
        <v>0</v>
      </c>
      <c r="EC33" s="36">
        <v>64462914</v>
      </c>
      <c r="ED33" s="36">
        <v>16663194</v>
      </c>
      <c r="EE33" s="38">
        <v>47799720</v>
      </c>
      <c r="EF33" s="39">
        <v>2867627</v>
      </c>
      <c r="EG33" s="36">
        <v>11654</v>
      </c>
      <c r="EH33" s="36">
        <v>758</v>
      </c>
      <c r="EI33" s="36">
        <v>75</v>
      </c>
      <c r="EJ33" s="36">
        <v>214134</v>
      </c>
      <c r="EK33" s="36">
        <v>12</v>
      </c>
      <c r="EL33" s="37">
        <v>226633</v>
      </c>
      <c r="EM33" s="36">
        <v>0</v>
      </c>
      <c r="EN33" s="36">
        <v>1111</v>
      </c>
      <c r="EO33" s="38">
        <v>667</v>
      </c>
      <c r="EP33" s="39">
        <v>0</v>
      </c>
      <c r="EQ33" s="36">
        <v>2638809</v>
      </c>
      <c r="ER33" s="36">
        <v>407</v>
      </c>
      <c r="ES33" s="40">
        <v>2639216</v>
      </c>
      <c r="ET33" s="39">
        <v>6029</v>
      </c>
      <c r="EU33" s="36">
        <v>0</v>
      </c>
      <c r="EV33" s="37">
        <v>6029</v>
      </c>
      <c r="EW33" s="36">
        <v>0</v>
      </c>
      <c r="EX33" s="36">
        <v>62808620</v>
      </c>
      <c r="EY33" s="36">
        <v>13328799</v>
      </c>
      <c r="EZ33" s="38">
        <v>49479821</v>
      </c>
      <c r="FA33" s="39">
        <v>2968507</v>
      </c>
      <c r="FB33" s="36">
        <v>9035</v>
      </c>
      <c r="FC33" s="36">
        <v>1227</v>
      </c>
      <c r="FD33" s="36">
        <v>0</v>
      </c>
      <c r="FE33" s="36">
        <v>234244</v>
      </c>
      <c r="FF33" s="36">
        <v>13</v>
      </c>
      <c r="FG33" s="37">
        <v>244519</v>
      </c>
      <c r="FH33" s="36">
        <v>0</v>
      </c>
      <c r="FI33" s="36">
        <v>722</v>
      </c>
      <c r="FJ33" s="38">
        <v>315</v>
      </c>
      <c r="FK33" s="35">
        <v>0</v>
      </c>
      <c r="FL33" s="36">
        <v>2722951</v>
      </c>
      <c r="FM33" s="36">
        <v>0</v>
      </c>
      <c r="FN33" s="40">
        <v>2722951</v>
      </c>
      <c r="FO33" s="39">
        <v>3528</v>
      </c>
      <c r="FP33" s="36">
        <v>0</v>
      </c>
      <c r="FQ33" s="37">
        <v>3528</v>
      </c>
      <c r="FR33" s="36">
        <v>0</v>
      </c>
      <c r="FS33" s="36">
        <v>54852052</v>
      </c>
      <c r="FT33" s="36">
        <v>8486811</v>
      </c>
      <c r="FU33" s="38">
        <v>46365241</v>
      </c>
      <c r="FV33" s="39">
        <v>2781752</v>
      </c>
      <c r="FW33" s="36">
        <v>5284</v>
      </c>
      <c r="FX33" s="36">
        <v>1547</v>
      </c>
      <c r="FY33" s="36">
        <v>135</v>
      </c>
      <c r="FZ33" s="36">
        <v>250651</v>
      </c>
      <c r="GA33" s="36">
        <v>32</v>
      </c>
      <c r="GB33" s="37">
        <v>257649</v>
      </c>
      <c r="GC33" s="36">
        <v>0</v>
      </c>
      <c r="GD33" s="36">
        <v>599</v>
      </c>
      <c r="GE33" s="38">
        <v>885</v>
      </c>
      <c r="GF33" s="35">
        <v>0</v>
      </c>
      <c r="GG33" s="36">
        <v>2522619</v>
      </c>
      <c r="GH33" s="36">
        <v>0</v>
      </c>
      <c r="GI33" s="40">
        <v>2522619</v>
      </c>
      <c r="GJ33" s="39">
        <v>858</v>
      </c>
      <c r="GK33" s="36">
        <v>0</v>
      </c>
      <c r="GL33" s="37">
        <v>858</v>
      </c>
      <c r="GM33" s="36">
        <v>0</v>
      </c>
      <c r="GN33" s="36">
        <v>26675174</v>
      </c>
      <c r="GO33" s="36">
        <v>2004172</v>
      </c>
      <c r="GP33" s="38">
        <v>24671002</v>
      </c>
      <c r="GQ33" s="39">
        <v>1480221</v>
      </c>
      <c r="GR33" s="36">
        <v>323</v>
      </c>
      <c r="GS33" s="36">
        <v>2547</v>
      </c>
      <c r="GT33" s="36">
        <v>0</v>
      </c>
      <c r="GU33" s="36">
        <v>135525</v>
      </c>
      <c r="GV33" s="36">
        <v>0</v>
      </c>
      <c r="GW33" s="37">
        <v>138395</v>
      </c>
      <c r="GX33" s="36">
        <v>0</v>
      </c>
      <c r="GY33" s="36">
        <v>326</v>
      </c>
      <c r="GZ33" s="38">
        <v>785</v>
      </c>
      <c r="HA33" s="35">
        <v>0</v>
      </c>
      <c r="HB33" s="36">
        <v>1340715</v>
      </c>
      <c r="HC33" s="36">
        <v>0</v>
      </c>
      <c r="HD33" s="40">
        <v>1340715</v>
      </c>
      <c r="HE33" s="39">
        <v>83</v>
      </c>
      <c r="HF33" s="36">
        <v>0</v>
      </c>
      <c r="HG33" s="37">
        <v>83</v>
      </c>
      <c r="HH33" s="36">
        <v>0</v>
      </c>
      <c r="HI33" s="36">
        <v>5786877</v>
      </c>
      <c r="HJ33" s="36">
        <v>192534</v>
      </c>
      <c r="HK33" s="38">
        <v>5594343</v>
      </c>
      <c r="HL33" s="39">
        <v>335655</v>
      </c>
      <c r="HM33" s="36">
        <v>0</v>
      </c>
      <c r="HN33" s="36">
        <v>1014</v>
      </c>
      <c r="HO33" s="36">
        <v>0</v>
      </c>
      <c r="HP33" s="36">
        <v>23898</v>
      </c>
      <c r="HQ33" s="36">
        <v>0</v>
      </c>
      <c r="HR33" s="37">
        <v>24912</v>
      </c>
      <c r="HS33" s="36">
        <v>0</v>
      </c>
      <c r="HT33" s="36">
        <v>11</v>
      </c>
      <c r="HU33" s="38">
        <v>0</v>
      </c>
      <c r="HV33" s="35">
        <v>0</v>
      </c>
      <c r="HW33" s="36">
        <v>310732</v>
      </c>
      <c r="HX33" s="36">
        <v>0</v>
      </c>
      <c r="HY33" s="40">
        <v>310732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1562</v>
      </c>
      <c r="D34" s="30">
        <v>3297</v>
      </c>
      <c r="E34" s="31">
        <v>4859</v>
      </c>
      <c r="F34" s="30">
        <v>20</v>
      </c>
      <c r="G34" s="30">
        <v>3314833</v>
      </c>
      <c r="H34" s="30">
        <v>3071984</v>
      </c>
      <c r="I34" s="32">
        <v>242849</v>
      </c>
      <c r="J34" s="33">
        <v>14369</v>
      </c>
      <c r="K34" s="30">
        <v>5934</v>
      </c>
      <c r="L34" s="30">
        <v>5</v>
      </c>
      <c r="M34" s="30">
        <v>15</v>
      </c>
      <c r="N34" s="30">
        <v>39</v>
      </c>
      <c r="O34" s="30">
        <v>0</v>
      </c>
      <c r="P34" s="31">
        <v>5993</v>
      </c>
      <c r="Q34" s="30">
        <v>5</v>
      </c>
      <c r="R34" s="30">
        <v>1</v>
      </c>
      <c r="S34" s="32">
        <v>0</v>
      </c>
      <c r="T34" s="29">
        <v>0</v>
      </c>
      <c r="U34" s="30">
        <v>4741</v>
      </c>
      <c r="V34" s="30">
        <v>3629</v>
      </c>
      <c r="W34" s="34">
        <v>8370</v>
      </c>
      <c r="X34" s="33">
        <v>44393</v>
      </c>
      <c r="Y34" s="30">
        <v>1577</v>
      </c>
      <c r="Z34" s="31">
        <v>45970</v>
      </c>
      <c r="AA34" s="30">
        <v>65</v>
      </c>
      <c r="AB34" s="30">
        <v>67701970</v>
      </c>
      <c r="AC34" s="30">
        <v>40014239</v>
      </c>
      <c r="AD34" s="32">
        <v>27687731</v>
      </c>
      <c r="AE34" s="33">
        <v>1659388</v>
      </c>
      <c r="AF34" s="30">
        <v>94418</v>
      </c>
      <c r="AG34" s="30">
        <v>142</v>
      </c>
      <c r="AH34" s="30">
        <v>17641</v>
      </c>
      <c r="AI34" s="30">
        <v>20404</v>
      </c>
      <c r="AJ34" s="30">
        <v>3</v>
      </c>
      <c r="AK34" s="31">
        <v>132608</v>
      </c>
      <c r="AL34" s="30">
        <v>803</v>
      </c>
      <c r="AM34" s="30">
        <v>227</v>
      </c>
      <c r="AN34" s="32">
        <v>35</v>
      </c>
      <c r="AO34" s="29">
        <v>243</v>
      </c>
      <c r="AP34" s="30">
        <v>1505736</v>
      </c>
      <c r="AQ34" s="30">
        <v>19736</v>
      </c>
      <c r="AR34" s="34">
        <v>1525472</v>
      </c>
      <c r="AS34" s="33">
        <v>60375</v>
      </c>
      <c r="AT34" s="30">
        <v>2848</v>
      </c>
      <c r="AU34" s="31">
        <v>63223</v>
      </c>
      <c r="AV34" s="30">
        <v>7</v>
      </c>
      <c r="AW34" s="30">
        <v>161398604</v>
      </c>
      <c r="AX34" s="30">
        <v>68126037</v>
      </c>
      <c r="AY34" s="32">
        <v>93272567</v>
      </c>
      <c r="AZ34" s="33">
        <v>5593679</v>
      </c>
      <c r="BA34" s="30">
        <v>126471</v>
      </c>
      <c r="BB34" s="30">
        <v>332</v>
      </c>
      <c r="BC34" s="30">
        <v>135605</v>
      </c>
      <c r="BD34" s="30">
        <v>148508</v>
      </c>
      <c r="BE34" s="30">
        <v>8</v>
      </c>
      <c r="BF34" s="31">
        <v>410924</v>
      </c>
      <c r="BG34" s="30">
        <v>181</v>
      </c>
      <c r="BH34" s="30">
        <v>370</v>
      </c>
      <c r="BI34" s="32">
        <v>296</v>
      </c>
      <c r="BJ34" s="29">
        <v>83</v>
      </c>
      <c r="BK34" s="30">
        <v>5059267</v>
      </c>
      <c r="BL34" s="30">
        <v>122558</v>
      </c>
      <c r="BM34" s="34">
        <v>5181825</v>
      </c>
      <c r="BN34" s="33">
        <v>36279</v>
      </c>
      <c r="BO34" s="30">
        <v>3685</v>
      </c>
      <c r="BP34" s="31">
        <v>39964</v>
      </c>
      <c r="BQ34" s="30">
        <v>0</v>
      </c>
      <c r="BR34" s="30">
        <v>151858430</v>
      </c>
      <c r="BS34" s="30">
        <v>53975905</v>
      </c>
      <c r="BT34" s="32">
        <v>97882525</v>
      </c>
      <c r="BU34" s="33">
        <v>5871214</v>
      </c>
      <c r="BV34" s="30">
        <v>62456</v>
      </c>
      <c r="BW34" s="30">
        <v>491</v>
      </c>
      <c r="BX34" s="30">
        <v>202176</v>
      </c>
      <c r="BY34" s="30">
        <v>248072</v>
      </c>
      <c r="BZ34" s="30">
        <v>54</v>
      </c>
      <c r="CA34" s="31">
        <v>513249</v>
      </c>
      <c r="CB34" s="30">
        <v>0</v>
      </c>
      <c r="CC34" s="30">
        <v>624</v>
      </c>
      <c r="CD34" s="32">
        <v>385</v>
      </c>
      <c r="CE34" s="29">
        <v>130</v>
      </c>
      <c r="CF34" s="30">
        <v>5031469</v>
      </c>
      <c r="CG34" s="30">
        <v>325357</v>
      </c>
      <c r="CH34" s="34">
        <v>5356826</v>
      </c>
      <c r="CI34" s="33">
        <v>18950</v>
      </c>
      <c r="CJ34" s="30">
        <v>1627</v>
      </c>
      <c r="CK34" s="31">
        <v>20577</v>
      </c>
      <c r="CL34" s="30">
        <v>0</v>
      </c>
      <c r="CM34" s="30">
        <v>104798242</v>
      </c>
      <c r="CN34" s="30">
        <v>33868692</v>
      </c>
      <c r="CO34" s="32">
        <v>70929550</v>
      </c>
      <c r="CP34" s="33">
        <v>4254856</v>
      </c>
      <c r="CQ34" s="30">
        <v>30864</v>
      </c>
      <c r="CR34" s="30">
        <v>581</v>
      </c>
      <c r="CS34" s="30">
        <v>78411</v>
      </c>
      <c r="CT34" s="30">
        <v>232031</v>
      </c>
      <c r="CU34" s="30">
        <v>50</v>
      </c>
      <c r="CV34" s="31">
        <v>341937</v>
      </c>
      <c r="CW34" s="30">
        <v>0</v>
      </c>
      <c r="CX34" s="30">
        <v>708</v>
      </c>
      <c r="CY34" s="32">
        <v>326</v>
      </c>
      <c r="CZ34" s="29">
        <v>0</v>
      </c>
      <c r="DA34" s="30">
        <v>3680049</v>
      </c>
      <c r="DB34" s="30">
        <v>231836</v>
      </c>
      <c r="DC34" s="34">
        <v>3911885</v>
      </c>
      <c r="DD34" s="33">
        <v>14750</v>
      </c>
      <c r="DE34" s="30">
        <v>132</v>
      </c>
      <c r="DF34" s="31">
        <v>14882</v>
      </c>
      <c r="DG34" s="30">
        <v>0</v>
      </c>
      <c r="DH34" s="30">
        <v>97844349</v>
      </c>
      <c r="DI34" s="30">
        <v>28808823</v>
      </c>
      <c r="DJ34" s="32">
        <v>69035526</v>
      </c>
      <c r="DK34" s="33">
        <v>4141456</v>
      </c>
      <c r="DL34" s="30">
        <v>22323</v>
      </c>
      <c r="DM34" s="30">
        <v>837</v>
      </c>
      <c r="DN34" s="30">
        <v>3156</v>
      </c>
      <c r="DO34" s="30">
        <v>282687</v>
      </c>
      <c r="DP34" s="30">
        <v>75</v>
      </c>
      <c r="DQ34" s="31">
        <v>309078</v>
      </c>
      <c r="DR34" s="30">
        <v>0</v>
      </c>
      <c r="DS34" s="30">
        <v>702</v>
      </c>
      <c r="DT34" s="32">
        <v>445</v>
      </c>
      <c r="DU34" s="29">
        <v>0</v>
      </c>
      <c r="DV34" s="30">
        <v>3803395</v>
      </c>
      <c r="DW34" s="30">
        <v>27836</v>
      </c>
      <c r="DX34" s="34">
        <v>3831231</v>
      </c>
      <c r="DY34" s="33">
        <v>5835</v>
      </c>
      <c r="DZ34" s="30">
        <v>0</v>
      </c>
      <c r="EA34" s="31">
        <v>5835</v>
      </c>
      <c r="EB34" s="30">
        <v>0</v>
      </c>
      <c r="EC34" s="30">
        <v>48380793</v>
      </c>
      <c r="ED34" s="30">
        <v>12539423</v>
      </c>
      <c r="EE34" s="32">
        <v>35841370</v>
      </c>
      <c r="EF34" s="33">
        <v>2150213</v>
      </c>
      <c r="EG34" s="30">
        <v>8748</v>
      </c>
      <c r="EH34" s="30">
        <v>615</v>
      </c>
      <c r="EI34" s="30">
        <v>0</v>
      </c>
      <c r="EJ34" s="30">
        <v>167275</v>
      </c>
      <c r="EK34" s="30">
        <v>30</v>
      </c>
      <c r="EL34" s="31">
        <v>176668</v>
      </c>
      <c r="EM34" s="30">
        <v>0</v>
      </c>
      <c r="EN34" s="30">
        <v>367</v>
      </c>
      <c r="EO34" s="32">
        <v>280</v>
      </c>
      <c r="EP34" s="33">
        <v>0</v>
      </c>
      <c r="EQ34" s="30">
        <v>1972898</v>
      </c>
      <c r="ER34" s="30">
        <v>0</v>
      </c>
      <c r="ES34" s="34">
        <v>1972898</v>
      </c>
      <c r="ET34" s="33">
        <v>4447</v>
      </c>
      <c r="EU34" s="30">
        <v>0</v>
      </c>
      <c r="EV34" s="31">
        <v>4447</v>
      </c>
      <c r="EW34" s="30">
        <v>0</v>
      </c>
      <c r="EX34" s="30">
        <v>46466146</v>
      </c>
      <c r="EY34" s="30">
        <v>9974589</v>
      </c>
      <c r="EZ34" s="32">
        <v>36491557</v>
      </c>
      <c r="FA34" s="33">
        <v>2189285</v>
      </c>
      <c r="FB34" s="30">
        <v>6663</v>
      </c>
      <c r="FC34" s="30">
        <v>886</v>
      </c>
      <c r="FD34" s="30">
        <v>31</v>
      </c>
      <c r="FE34" s="30">
        <v>186244</v>
      </c>
      <c r="FF34" s="30">
        <v>128</v>
      </c>
      <c r="FG34" s="31">
        <v>193952</v>
      </c>
      <c r="FH34" s="30">
        <v>0</v>
      </c>
      <c r="FI34" s="30">
        <v>411</v>
      </c>
      <c r="FJ34" s="32">
        <v>228</v>
      </c>
      <c r="FK34" s="29">
        <v>0</v>
      </c>
      <c r="FL34" s="30">
        <v>1994694</v>
      </c>
      <c r="FM34" s="30">
        <v>0</v>
      </c>
      <c r="FN34" s="34">
        <v>1994694</v>
      </c>
      <c r="FO34" s="33">
        <v>2529</v>
      </c>
      <c r="FP34" s="30">
        <v>0</v>
      </c>
      <c r="FQ34" s="31">
        <v>2529</v>
      </c>
      <c r="FR34" s="30">
        <v>0</v>
      </c>
      <c r="FS34" s="30">
        <v>39515302</v>
      </c>
      <c r="FT34" s="30">
        <v>6105746</v>
      </c>
      <c r="FU34" s="32">
        <v>33409556</v>
      </c>
      <c r="FV34" s="33">
        <v>2004456</v>
      </c>
      <c r="FW34" s="30">
        <v>3779</v>
      </c>
      <c r="FX34" s="30">
        <v>1187</v>
      </c>
      <c r="FY34" s="30">
        <v>79</v>
      </c>
      <c r="FZ34" s="30">
        <v>178772</v>
      </c>
      <c r="GA34" s="30">
        <v>300</v>
      </c>
      <c r="GB34" s="31">
        <v>184117</v>
      </c>
      <c r="GC34" s="30">
        <v>0</v>
      </c>
      <c r="GD34" s="30">
        <v>700</v>
      </c>
      <c r="GE34" s="32">
        <v>915</v>
      </c>
      <c r="GF34" s="29">
        <v>0</v>
      </c>
      <c r="GG34" s="30">
        <v>1818724</v>
      </c>
      <c r="GH34" s="30">
        <v>0</v>
      </c>
      <c r="GI34" s="34">
        <v>1818724</v>
      </c>
      <c r="GJ34" s="33">
        <v>581</v>
      </c>
      <c r="GK34" s="30">
        <v>0</v>
      </c>
      <c r="GL34" s="31">
        <v>581</v>
      </c>
      <c r="GM34" s="30">
        <v>0</v>
      </c>
      <c r="GN34" s="30">
        <v>17870111</v>
      </c>
      <c r="GO34" s="30">
        <v>1353374</v>
      </c>
      <c r="GP34" s="32">
        <v>16516737</v>
      </c>
      <c r="GQ34" s="33">
        <v>990978</v>
      </c>
      <c r="GR34" s="30">
        <v>207</v>
      </c>
      <c r="GS34" s="30">
        <v>1021</v>
      </c>
      <c r="GT34" s="30">
        <v>0</v>
      </c>
      <c r="GU34" s="30">
        <v>86879</v>
      </c>
      <c r="GV34" s="30">
        <v>0</v>
      </c>
      <c r="GW34" s="31">
        <v>88107</v>
      </c>
      <c r="GX34" s="30">
        <v>0</v>
      </c>
      <c r="GY34" s="30">
        <v>662</v>
      </c>
      <c r="GZ34" s="32">
        <v>241</v>
      </c>
      <c r="HA34" s="29">
        <v>0</v>
      </c>
      <c r="HB34" s="30">
        <v>901968</v>
      </c>
      <c r="HC34" s="30">
        <v>0</v>
      </c>
      <c r="HD34" s="34">
        <v>901968</v>
      </c>
      <c r="HE34" s="33">
        <v>64</v>
      </c>
      <c r="HF34" s="30">
        <v>0</v>
      </c>
      <c r="HG34" s="31">
        <v>64</v>
      </c>
      <c r="HH34" s="30">
        <v>0</v>
      </c>
      <c r="HI34" s="30">
        <v>4241083</v>
      </c>
      <c r="HJ34" s="30">
        <v>143381</v>
      </c>
      <c r="HK34" s="32">
        <v>4097702</v>
      </c>
      <c r="HL34" s="33">
        <v>245861</v>
      </c>
      <c r="HM34" s="30">
        <v>0</v>
      </c>
      <c r="HN34" s="30">
        <v>671</v>
      </c>
      <c r="HO34" s="30">
        <v>0</v>
      </c>
      <c r="HP34" s="30">
        <v>22376</v>
      </c>
      <c r="HQ34" s="30">
        <v>0</v>
      </c>
      <c r="HR34" s="31">
        <v>23047</v>
      </c>
      <c r="HS34" s="30">
        <v>0</v>
      </c>
      <c r="HT34" s="30">
        <v>692</v>
      </c>
      <c r="HU34" s="32">
        <v>216</v>
      </c>
      <c r="HV34" s="29">
        <v>0</v>
      </c>
      <c r="HW34" s="30">
        <v>221906</v>
      </c>
      <c r="HX34" s="30">
        <v>0</v>
      </c>
      <c r="HY34" s="34">
        <v>221906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2565</v>
      </c>
      <c r="D35" s="36">
        <v>5227</v>
      </c>
      <c r="E35" s="37">
        <v>7792</v>
      </c>
      <c r="F35" s="36">
        <v>41</v>
      </c>
      <c r="G35" s="36">
        <v>5039267</v>
      </c>
      <c r="H35" s="36">
        <v>4652662</v>
      </c>
      <c r="I35" s="38">
        <v>386605</v>
      </c>
      <c r="J35" s="39">
        <v>22873</v>
      </c>
      <c r="K35" s="36">
        <v>9420</v>
      </c>
      <c r="L35" s="36">
        <v>1</v>
      </c>
      <c r="M35" s="36">
        <v>14</v>
      </c>
      <c r="N35" s="36">
        <v>38</v>
      </c>
      <c r="O35" s="36">
        <v>0</v>
      </c>
      <c r="P35" s="37">
        <v>9473</v>
      </c>
      <c r="Q35" s="36">
        <v>10</v>
      </c>
      <c r="R35" s="36">
        <v>3</v>
      </c>
      <c r="S35" s="38">
        <v>0</v>
      </c>
      <c r="T35" s="35">
        <v>1</v>
      </c>
      <c r="U35" s="36">
        <v>7774</v>
      </c>
      <c r="V35" s="36">
        <v>5612</v>
      </c>
      <c r="W35" s="40">
        <v>13386</v>
      </c>
      <c r="X35" s="39">
        <v>65723</v>
      </c>
      <c r="Y35" s="36">
        <v>2100</v>
      </c>
      <c r="Z35" s="37">
        <v>67823</v>
      </c>
      <c r="AA35" s="36">
        <v>79</v>
      </c>
      <c r="AB35" s="36">
        <v>98490906</v>
      </c>
      <c r="AC35" s="36">
        <v>58152594</v>
      </c>
      <c r="AD35" s="38">
        <v>40338312</v>
      </c>
      <c r="AE35" s="39">
        <v>2417588</v>
      </c>
      <c r="AF35" s="36">
        <v>137758</v>
      </c>
      <c r="AG35" s="36">
        <v>281</v>
      </c>
      <c r="AH35" s="36">
        <v>22011</v>
      </c>
      <c r="AI35" s="36">
        <v>28459</v>
      </c>
      <c r="AJ35" s="36">
        <v>7</v>
      </c>
      <c r="AK35" s="37">
        <v>188516</v>
      </c>
      <c r="AL35" s="36">
        <v>1255</v>
      </c>
      <c r="AM35" s="36">
        <v>317</v>
      </c>
      <c r="AN35" s="38">
        <v>90</v>
      </c>
      <c r="AO35" s="35">
        <v>913</v>
      </c>
      <c r="AP35" s="36">
        <v>2201471</v>
      </c>
      <c r="AQ35" s="36">
        <v>25026</v>
      </c>
      <c r="AR35" s="40">
        <v>2226497</v>
      </c>
      <c r="AS35" s="39">
        <v>88757</v>
      </c>
      <c r="AT35" s="36">
        <v>3526</v>
      </c>
      <c r="AU35" s="37">
        <v>92283</v>
      </c>
      <c r="AV35" s="36">
        <v>13</v>
      </c>
      <c r="AW35" s="36">
        <v>235886967</v>
      </c>
      <c r="AX35" s="36">
        <v>99868989</v>
      </c>
      <c r="AY35" s="38">
        <v>136017978</v>
      </c>
      <c r="AZ35" s="39">
        <v>8157196</v>
      </c>
      <c r="BA35" s="36">
        <v>186448</v>
      </c>
      <c r="BB35" s="36">
        <v>436</v>
      </c>
      <c r="BC35" s="36">
        <v>162645</v>
      </c>
      <c r="BD35" s="36">
        <v>204531</v>
      </c>
      <c r="BE35" s="36">
        <v>64</v>
      </c>
      <c r="BF35" s="37">
        <v>554124</v>
      </c>
      <c r="BG35" s="36">
        <v>477</v>
      </c>
      <c r="BH35" s="36">
        <v>638</v>
      </c>
      <c r="BI35" s="38">
        <v>204</v>
      </c>
      <c r="BJ35" s="35">
        <v>551</v>
      </c>
      <c r="BK35" s="36">
        <v>7453997</v>
      </c>
      <c r="BL35" s="36">
        <v>147205</v>
      </c>
      <c r="BM35" s="40">
        <v>7601202</v>
      </c>
      <c r="BN35" s="39">
        <v>55257</v>
      </c>
      <c r="BO35" s="36">
        <v>4827</v>
      </c>
      <c r="BP35" s="37">
        <v>60084</v>
      </c>
      <c r="BQ35" s="36">
        <v>0</v>
      </c>
      <c r="BR35" s="36">
        <v>228948751</v>
      </c>
      <c r="BS35" s="36">
        <v>81679742</v>
      </c>
      <c r="BT35" s="38">
        <v>147269009</v>
      </c>
      <c r="BU35" s="39">
        <v>8833535</v>
      </c>
      <c r="BV35" s="36">
        <v>94004</v>
      </c>
      <c r="BW35" s="36">
        <v>511</v>
      </c>
      <c r="BX35" s="36">
        <v>258889</v>
      </c>
      <c r="BY35" s="36">
        <v>350095</v>
      </c>
      <c r="BZ35" s="36">
        <v>133</v>
      </c>
      <c r="CA35" s="37">
        <v>703632</v>
      </c>
      <c r="CB35" s="36">
        <v>0</v>
      </c>
      <c r="CC35" s="36">
        <v>739</v>
      </c>
      <c r="CD35" s="38">
        <v>611</v>
      </c>
      <c r="CE35" s="35">
        <v>0</v>
      </c>
      <c r="CF35" s="36">
        <v>7703799</v>
      </c>
      <c r="CG35" s="36">
        <v>424754</v>
      </c>
      <c r="CH35" s="40">
        <v>8128553</v>
      </c>
      <c r="CI35" s="39">
        <v>29039</v>
      </c>
      <c r="CJ35" s="36">
        <v>2288</v>
      </c>
      <c r="CK35" s="37">
        <v>31327</v>
      </c>
      <c r="CL35" s="36">
        <v>0</v>
      </c>
      <c r="CM35" s="36">
        <v>159833113</v>
      </c>
      <c r="CN35" s="36">
        <v>51892864</v>
      </c>
      <c r="CO35" s="38">
        <v>107940249</v>
      </c>
      <c r="CP35" s="39">
        <v>6475030</v>
      </c>
      <c r="CQ35" s="36">
        <v>46983</v>
      </c>
      <c r="CR35" s="36">
        <v>839</v>
      </c>
      <c r="CS35" s="36">
        <v>115895</v>
      </c>
      <c r="CT35" s="36">
        <v>338987</v>
      </c>
      <c r="CU35" s="36">
        <v>87</v>
      </c>
      <c r="CV35" s="37">
        <v>502791</v>
      </c>
      <c r="CW35" s="36">
        <v>0</v>
      </c>
      <c r="CX35" s="36">
        <v>761</v>
      </c>
      <c r="CY35" s="38">
        <v>390</v>
      </c>
      <c r="CZ35" s="35">
        <v>234</v>
      </c>
      <c r="DA35" s="36">
        <v>5648571</v>
      </c>
      <c r="DB35" s="36">
        <v>322283</v>
      </c>
      <c r="DC35" s="40">
        <v>5970854</v>
      </c>
      <c r="DD35" s="39">
        <v>23094</v>
      </c>
      <c r="DE35" s="36">
        <v>279</v>
      </c>
      <c r="DF35" s="37">
        <v>23373</v>
      </c>
      <c r="DG35" s="36">
        <v>0</v>
      </c>
      <c r="DH35" s="36">
        <v>154494089</v>
      </c>
      <c r="DI35" s="36">
        <v>45873931</v>
      </c>
      <c r="DJ35" s="38">
        <v>108620158</v>
      </c>
      <c r="DK35" s="39">
        <v>6516159</v>
      </c>
      <c r="DL35" s="36">
        <v>35051</v>
      </c>
      <c r="DM35" s="36">
        <v>1101</v>
      </c>
      <c r="DN35" s="36">
        <v>6192</v>
      </c>
      <c r="DO35" s="36">
        <v>429578</v>
      </c>
      <c r="DP35" s="36">
        <v>264</v>
      </c>
      <c r="DQ35" s="37">
        <v>472186</v>
      </c>
      <c r="DR35" s="36">
        <v>0</v>
      </c>
      <c r="DS35" s="36">
        <v>1188</v>
      </c>
      <c r="DT35" s="38">
        <v>939</v>
      </c>
      <c r="DU35" s="35">
        <v>0</v>
      </c>
      <c r="DV35" s="36">
        <v>5983508</v>
      </c>
      <c r="DW35" s="36">
        <v>58338</v>
      </c>
      <c r="DX35" s="40">
        <v>6041846</v>
      </c>
      <c r="DY35" s="39">
        <v>9816</v>
      </c>
      <c r="DZ35" s="36">
        <v>2</v>
      </c>
      <c r="EA35" s="37">
        <v>9818</v>
      </c>
      <c r="EB35" s="36">
        <v>0</v>
      </c>
      <c r="EC35" s="36">
        <v>81945902</v>
      </c>
      <c r="ED35" s="36">
        <v>21573390</v>
      </c>
      <c r="EE35" s="38">
        <v>60372512</v>
      </c>
      <c r="EF35" s="39">
        <v>3621902</v>
      </c>
      <c r="EG35" s="36">
        <v>14718</v>
      </c>
      <c r="EH35" s="36">
        <v>961</v>
      </c>
      <c r="EI35" s="36">
        <v>86</v>
      </c>
      <c r="EJ35" s="36">
        <v>272701</v>
      </c>
      <c r="EK35" s="36">
        <v>255</v>
      </c>
      <c r="EL35" s="37">
        <v>288721</v>
      </c>
      <c r="EM35" s="36">
        <v>0</v>
      </c>
      <c r="EN35" s="36">
        <v>766</v>
      </c>
      <c r="EO35" s="38">
        <v>695</v>
      </c>
      <c r="EP35" s="39">
        <v>0</v>
      </c>
      <c r="EQ35" s="36">
        <v>3331088</v>
      </c>
      <c r="ER35" s="36">
        <v>632</v>
      </c>
      <c r="ES35" s="40">
        <v>3331720</v>
      </c>
      <c r="ET35" s="39">
        <v>8189</v>
      </c>
      <c r="EU35" s="36">
        <v>2</v>
      </c>
      <c r="EV35" s="37">
        <v>8191</v>
      </c>
      <c r="EW35" s="36">
        <v>0</v>
      </c>
      <c r="EX35" s="36">
        <v>86099909</v>
      </c>
      <c r="EY35" s="36">
        <v>18585786</v>
      </c>
      <c r="EZ35" s="38">
        <v>67514123</v>
      </c>
      <c r="FA35" s="39">
        <v>4050474</v>
      </c>
      <c r="FB35" s="36">
        <v>12282</v>
      </c>
      <c r="FC35" s="36">
        <v>1478</v>
      </c>
      <c r="FD35" s="36">
        <v>164</v>
      </c>
      <c r="FE35" s="36">
        <v>334903</v>
      </c>
      <c r="FF35" s="36">
        <v>54</v>
      </c>
      <c r="FG35" s="37">
        <v>348881</v>
      </c>
      <c r="FH35" s="36">
        <v>0</v>
      </c>
      <c r="FI35" s="36">
        <v>641</v>
      </c>
      <c r="FJ35" s="38">
        <v>601</v>
      </c>
      <c r="FK35" s="35">
        <v>0</v>
      </c>
      <c r="FL35" s="36">
        <v>3699563</v>
      </c>
      <c r="FM35" s="36">
        <v>788</v>
      </c>
      <c r="FN35" s="40">
        <v>3700351</v>
      </c>
      <c r="FO35" s="39">
        <v>4955</v>
      </c>
      <c r="FP35" s="36">
        <v>0</v>
      </c>
      <c r="FQ35" s="37">
        <v>4955</v>
      </c>
      <c r="FR35" s="36">
        <v>0</v>
      </c>
      <c r="FS35" s="36">
        <v>76904679</v>
      </c>
      <c r="FT35" s="36">
        <v>12279450</v>
      </c>
      <c r="FU35" s="38">
        <v>64625229</v>
      </c>
      <c r="FV35" s="39">
        <v>3877285</v>
      </c>
      <c r="FW35" s="36">
        <v>7411</v>
      </c>
      <c r="FX35" s="36">
        <v>2125</v>
      </c>
      <c r="FY35" s="36">
        <v>0</v>
      </c>
      <c r="FZ35" s="36">
        <v>348654</v>
      </c>
      <c r="GA35" s="36">
        <v>192</v>
      </c>
      <c r="GB35" s="37">
        <v>358382</v>
      </c>
      <c r="GC35" s="36">
        <v>0</v>
      </c>
      <c r="GD35" s="36">
        <v>1313</v>
      </c>
      <c r="GE35" s="38">
        <v>871</v>
      </c>
      <c r="GF35" s="35">
        <v>0</v>
      </c>
      <c r="GG35" s="36">
        <v>3516719</v>
      </c>
      <c r="GH35" s="36">
        <v>0</v>
      </c>
      <c r="GI35" s="40">
        <v>3516719</v>
      </c>
      <c r="GJ35" s="39">
        <v>997</v>
      </c>
      <c r="GK35" s="36">
        <v>0</v>
      </c>
      <c r="GL35" s="37">
        <v>997</v>
      </c>
      <c r="GM35" s="36">
        <v>0</v>
      </c>
      <c r="GN35" s="36">
        <v>30602487</v>
      </c>
      <c r="GO35" s="36">
        <v>2267887</v>
      </c>
      <c r="GP35" s="38">
        <v>28334600</v>
      </c>
      <c r="GQ35" s="39">
        <v>1700033</v>
      </c>
      <c r="GR35" s="36">
        <v>385</v>
      </c>
      <c r="GS35" s="36">
        <v>2024</v>
      </c>
      <c r="GT35" s="36">
        <v>0</v>
      </c>
      <c r="GU35" s="36">
        <v>153203</v>
      </c>
      <c r="GV35" s="36">
        <v>37</v>
      </c>
      <c r="GW35" s="37">
        <v>155649</v>
      </c>
      <c r="GX35" s="36">
        <v>0</v>
      </c>
      <c r="GY35" s="36">
        <v>508</v>
      </c>
      <c r="GZ35" s="38">
        <v>901</v>
      </c>
      <c r="HA35" s="35">
        <v>0</v>
      </c>
      <c r="HB35" s="36">
        <v>1542975</v>
      </c>
      <c r="HC35" s="36">
        <v>0</v>
      </c>
      <c r="HD35" s="40">
        <v>1542975</v>
      </c>
      <c r="HE35" s="39">
        <v>122</v>
      </c>
      <c r="HF35" s="36">
        <v>0</v>
      </c>
      <c r="HG35" s="37">
        <v>122</v>
      </c>
      <c r="HH35" s="36">
        <v>0</v>
      </c>
      <c r="HI35" s="36">
        <v>8485136</v>
      </c>
      <c r="HJ35" s="36">
        <v>280571</v>
      </c>
      <c r="HK35" s="38">
        <v>8204565</v>
      </c>
      <c r="HL35" s="39">
        <v>492269</v>
      </c>
      <c r="HM35" s="36">
        <v>0</v>
      </c>
      <c r="HN35" s="36">
        <v>1748</v>
      </c>
      <c r="HO35" s="36">
        <v>0</v>
      </c>
      <c r="HP35" s="36">
        <v>43702</v>
      </c>
      <c r="HQ35" s="36">
        <v>0</v>
      </c>
      <c r="HR35" s="37">
        <v>45450</v>
      </c>
      <c r="HS35" s="36">
        <v>0</v>
      </c>
      <c r="HT35" s="36">
        <v>64</v>
      </c>
      <c r="HU35" s="38">
        <v>464</v>
      </c>
      <c r="HV35" s="35">
        <v>0</v>
      </c>
      <c r="HW35" s="36">
        <v>446291</v>
      </c>
      <c r="HX35" s="36">
        <v>0</v>
      </c>
      <c r="HY35" s="40">
        <v>446291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28341</v>
      </c>
      <c r="D36" s="30">
        <f t="shared" ref="D36:BO36" si="0">SUM(D13:D35)</f>
        <v>55776</v>
      </c>
      <c r="E36" s="31">
        <f t="shared" si="0"/>
        <v>84117</v>
      </c>
      <c r="F36" s="30">
        <f t="shared" si="0"/>
        <v>493</v>
      </c>
      <c r="G36" s="30">
        <f t="shared" si="0"/>
        <v>56226347</v>
      </c>
      <c r="H36" s="30">
        <f t="shared" si="0"/>
        <v>52006732</v>
      </c>
      <c r="I36" s="32">
        <f t="shared" si="0"/>
        <v>4219615</v>
      </c>
      <c r="J36" s="33">
        <f t="shared" si="0"/>
        <v>249738</v>
      </c>
      <c r="K36" s="30">
        <f t="shared" si="0"/>
        <v>102447</v>
      </c>
      <c r="L36" s="30">
        <f t="shared" si="0"/>
        <v>91</v>
      </c>
      <c r="M36" s="30">
        <f t="shared" si="0"/>
        <v>122</v>
      </c>
      <c r="N36" s="30">
        <f t="shared" si="0"/>
        <v>770</v>
      </c>
      <c r="O36" s="30">
        <f t="shared" si="0"/>
        <v>2</v>
      </c>
      <c r="P36" s="31">
        <f t="shared" si="0"/>
        <v>103432</v>
      </c>
      <c r="Q36" s="30">
        <f t="shared" si="0"/>
        <v>128</v>
      </c>
      <c r="R36" s="30">
        <f t="shared" si="0"/>
        <v>45</v>
      </c>
      <c r="S36" s="32">
        <f t="shared" si="0"/>
        <v>2</v>
      </c>
      <c r="T36" s="29">
        <f t="shared" si="0"/>
        <v>58</v>
      </c>
      <c r="U36" s="30">
        <f t="shared" si="0"/>
        <v>85482</v>
      </c>
      <c r="V36" s="30">
        <f t="shared" si="0"/>
        <v>60591</v>
      </c>
      <c r="W36" s="34">
        <f t="shared" si="0"/>
        <v>146073</v>
      </c>
      <c r="X36" s="33">
        <f t="shared" si="0"/>
        <v>778776</v>
      </c>
      <c r="Y36" s="30">
        <f t="shared" si="0"/>
        <v>19157</v>
      </c>
      <c r="Z36" s="31">
        <f t="shared" si="0"/>
        <v>797933</v>
      </c>
      <c r="AA36" s="30">
        <f t="shared" si="0"/>
        <v>963</v>
      </c>
      <c r="AB36" s="30">
        <f t="shared" si="0"/>
        <v>1161437383</v>
      </c>
      <c r="AC36" s="30">
        <f t="shared" si="0"/>
        <v>680331597</v>
      </c>
      <c r="AD36" s="32">
        <f t="shared" si="0"/>
        <v>481105786</v>
      </c>
      <c r="AE36" s="33">
        <f t="shared" si="0"/>
        <v>28834006</v>
      </c>
      <c r="AF36" s="30">
        <f t="shared" si="0"/>
        <v>1566669</v>
      </c>
      <c r="AG36" s="30">
        <f t="shared" si="0"/>
        <v>4860</v>
      </c>
      <c r="AH36" s="30">
        <f t="shared" si="0"/>
        <v>236582</v>
      </c>
      <c r="AI36" s="30">
        <f t="shared" si="0"/>
        <v>404007</v>
      </c>
      <c r="AJ36" s="30">
        <f t="shared" si="0"/>
        <v>273</v>
      </c>
      <c r="AK36" s="31">
        <f t="shared" si="0"/>
        <v>2212391</v>
      </c>
      <c r="AL36" s="30">
        <f t="shared" si="0"/>
        <v>13336</v>
      </c>
      <c r="AM36" s="30">
        <f t="shared" si="0"/>
        <v>6306</v>
      </c>
      <c r="AN36" s="32">
        <f t="shared" si="0"/>
        <v>2196</v>
      </c>
      <c r="AO36" s="29">
        <f t="shared" si="0"/>
        <v>11362</v>
      </c>
      <c r="AP36" s="30">
        <f t="shared" si="0"/>
        <v>26367300</v>
      </c>
      <c r="AQ36" s="30">
        <f t="shared" si="0"/>
        <v>221115</v>
      </c>
      <c r="AR36" s="34">
        <f t="shared" si="0"/>
        <v>26588415</v>
      </c>
      <c r="AS36" s="33">
        <f t="shared" si="0"/>
        <v>1164837</v>
      </c>
      <c r="AT36" s="30">
        <f t="shared" si="0"/>
        <v>28162</v>
      </c>
      <c r="AU36" s="31">
        <f t="shared" si="0"/>
        <v>1192999</v>
      </c>
      <c r="AV36" s="30">
        <f t="shared" si="0"/>
        <v>146</v>
      </c>
      <c r="AW36" s="30">
        <f t="shared" si="0"/>
        <v>3019956854</v>
      </c>
      <c r="AX36" s="30">
        <f t="shared" si="0"/>
        <v>1252885833</v>
      </c>
      <c r="AY36" s="32">
        <f t="shared" si="0"/>
        <v>1767071021</v>
      </c>
      <c r="AZ36" s="33">
        <f t="shared" si="0"/>
        <v>105973104</v>
      </c>
      <c r="BA36" s="30">
        <f t="shared" si="0"/>
        <v>2248274</v>
      </c>
      <c r="BB36" s="30">
        <f t="shared" si="0"/>
        <v>11755</v>
      </c>
      <c r="BC36" s="30">
        <f t="shared" si="0"/>
        <v>1628951</v>
      </c>
      <c r="BD36" s="30">
        <f t="shared" si="0"/>
        <v>3209519</v>
      </c>
      <c r="BE36" s="30">
        <f t="shared" si="0"/>
        <v>910</v>
      </c>
      <c r="BF36" s="31">
        <f t="shared" si="0"/>
        <v>7099409</v>
      </c>
      <c r="BG36" s="30">
        <f t="shared" si="0"/>
        <v>4967</v>
      </c>
      <c r="BH36" s="30">
        <f t="shared" si="0"/>
        <v>15179</v>
      </c>
      <c r="BI36" s="32">
        <f t="shared" si="0"/>
        <v>6608</v>
      </c>
      <c r="BJ36" s="29">
        <f t="shared" si="0"/>
        <v>11594</v>
      </c>
      <c r="BK36" s="30">
        <f t="shared" si="0"/>
        <v>97633114</v>
      </c>
      <c r="BL36" s="30">
        <f t="shared" si="0"/>
        <v>1202233</v>
      </c>
      <c r="BM36" s="34">
        <f t="shared" si="0"/>
        <v>98835347</v>
      </c>
      <c r="BN36" s="33">
        <f t="shared" si="0"/>
        <v>807836</v>
      </c>
      <c r="BO36" s="30">
        <f t="shared" si="0"/>
        <v>37282</v>
      </c>
      <c r="BP36" s="31">
        <f t="shared" ref="BP36:EA36" si="1">SUM(BP13:BP35)</f>
        <v>845118</v>
      </c>
      <c r="BQ36" s="30">
        <f t="shared" si="1"/>
        <v>1</v>
      </c>
      <c r="BR36" s="30">
        <f t="shared" si="1"/>
        <v>3181227626</v>
      </c>
      <c r="BS36" s="30">
        <f t="shared" si="1"/>
        <v>1101229448</v>
      </c>
      <c r="BT36" s="32">
        <f t="shared" si="1"/>
        <v>2079998178</v>
      </c>
      <c r="BU36" s="33">
        <f t="shared" si="1"/>
        <v>124762429</v>
      </c>
      <c r="BV36" s="30">
        <f t="shared" si="1"/>
        <v>1303466</v>
      </c>
      <c r="BW36" s="30">
        <f t="shared" si="1"/>
        <v>17230</v>
      </c>
      <c r="BX36" s="30">
        <f t="shared" si="1"/>
        <v>2441324</v>
      </c>
      <c r="BY36" s="30">
        <f t="shared" si="1"/>
        <v>6197713</v>
      </c>
      <c r="BZ36" s="30">
        <f t="shared" si="1"/>
        <v>1670</v>
      </c>
      <c r="CA36" s="31">
        <f t="shared" si="1"/>
        <v>9961403</v>
      </c>
      <c r="CB36" s="30">
        <f t="shared" si="1"/>
        <v>70</v>
      </c>
      <c r="CC36" s="30">
        <f t="shared" si="1"/>
        <v>21967</v>
      </c>
      <c r="CD36" s="32">
        <f t="shared" si="1"/>
        <v>12031</v>
      </c>
      <c r="CE36" s="29">
        <f t="shared" si="1"/>
        <v>1540</v>
      </c>
      <c r="CF36" s="30">
        <f t="shared" si="1"/>
        <v>111418152</v>
      </c>
      <c r="CG36" s="30">
        <f t="shared" si="1"/>
        <v>3347266</v>
      </c>
      <c r="CH36" s="34">
        <f t="shared" si="1"/>
        <v>114765418</v>
      </c>
      <c r="CI36" s="33">
        <f t="shared" si="1"/>
        <v>466976</v>
      </c>
      <c r="CJ36" s="30">
        <f t="shared" si="1"/>
        <v>17999</v>
      </c>
      <c r="CK36" s="31">
        <f t="shared" si="1"/>
        <v>484975</v>
      </c>
      <c r="CL36" s="30">
        <f t="shared" si="1"/>
        <v>0</v>
      </c>
      <c r="CM36" s="30">
        <f t="shared" si="1"/>
        <v>2430824017</v>
      </c>
      <c r="CN36" s="30">
        <f t="shared" si="1"/>
        <v>757447066</v>
      </c>
      <c r="CO36" s="32">
        <f t="shared" si="1"/>
        <v>1673376951</v>
      </c>
      <c r="CP36" s="33">
        <f t="shared" si="1"/>
        <v>100380783</v>
      </c>
      <c r="CQ36" s="30">
        <f t="shared" si="1"/>
        <v>727311</v>
      </c>
      <c r="CR36" s="30">
        <f t="shared" si="1"/>
        <v>19213</v>
      </c>
      <c r="CS36" s="30">
        <f t="shared" si="1"/>
        <v>1178454</v>
      </c>
      <c r="CT36" s="30">
        <f t="shared" si="1"/>
        <v>6349733</v>
      </c>
      <c r="CU36" s="30">
        <f t="shared" si="1"/>
        <v>2661</v>
      </c>
      <c r="CV36" s="31">
        <f t="shared" si="1"/>
        <v>8277372</v>
      </c>
      <c r="CW36" s="30">
        <f t="shared" si="1"/>
        <v>0</v>
      </c>
      <c r="CX36" s="30">
        <f t="shared" si="1"/>
        <v>22801</v>
      </c>
      <c r="CY36" s="32">
        <f t="shared" si="1"/>
        <v>12321</v>
      </c>
      <c r="CZ36" s="29">
        <f t="shared" si="1"/>
        <v>642</v>
      </c>
      <c r="DA36" s="30">
        <f t="shared" si="1"/>
        <v>89525727</v>
      </c>
      <c r="DB36" s="30">
        <f t="shared" si="1"/>
        <v>2541920</v>
      </c>
      <c r="DC36" s="34">
        <f t="shared" si="1"/>
        <v>92067647</v>
      </c>
      <c r="DD36" s="33">
        <f t="shared" si="1"/>
        <v>391979</v>
      </c>
      <c r="DE36" s="30">
        <f t="shared" si="1"/>
        <v>2192</v>
      </c>
      <c r="DF36" s="31">
        <f t="shared" si="1"/>
        <v>394171</v>
      </c>
      <c r="DG36" s="30">
        <f t="shared" si="1"/>
        <v>0</v>
      </c>
      <c r="DH36" s="30">
        <f t="shared" si="1"/>
        <v>2562540134</v>
      </c>
      <c r="DI36" s="30">
        <f t="shared" si="1"/>
        <v>725483347</v>
      </c>
      <c r="DJ36" s="32">
        <f t="shared" si="1"/>
        <v>1837056787</v>
      </c>
      <c r="DK36" s="33">
        <f t="shared" si="1"/>
        <v>110205445</v>
      </c>
      <c r="DL36" s="30">
        <f t="shared" si="1"/>
        <v>591028</v>
      </c>
      <c r="DM36" s="30">
        <f t="shared" si="1"/>
        <v>28129</v>
      </c>
      <c r="DN36" s="30">
        <f t="shared" si="1"/>
        <v>74631</v>
      </c>
      <c r="DO36" s="30">
        <f t="shared" si="1"/>
        <v>8399995</v>
      </c>
      <c r="DP36" s="30">
        <f t="shared" si="1"/>
        <v>4764</v>
      </c>
      <c r="DQ36" s="31">
        <f t="shared" si="1"/>
        <v>9098547</v>
      </c>
      <c r="DR36" s="30">
        <f t="shared" si="1"/>
        <v>0</v>
      </c>
      <c r="DS36" s="30">
        <f t="shared" si="1"/>
        <v>27503</v>
      </c>
      <c r="DT36" s="32">
        <f t="shared" si="1"/>
        <v>20334</v>
      </c>
      <c r="DU36" s="29">
        <f t="shared" si="1"/>
        <v>590</v>
      </c>
      <c r="DV36" s="30">
        <f t="shared" si="1"/>
        <v>100603716</v>
      </c>
      <c r="DW36" s="30">
        <f t="shared" si="1"/>
        <v>454755</v>
      </c>
      <c r="DX36" s="34">
        <f t="shared" si="1"/>
        <v>101058471</v>
      </c>
      <c r="DY36" s="33">
        <f t="shared" si="1"/>
        <v>195649</v>
      </c>
      <c r="DZ36" s="30">
        <f t="shared" si="1"/>
        <v>32</v>
      </c>
      <c r="EA36" s="31">
        <f t="shared" si="1"/>
        <v>195681</v>
      </c>
      <c r="EB36" s="30">
        <f t="shared" ref="EB36:GM36" si="2">SUM(EB13:EB35)</f>
        <v>0</v>
      </c>
      <c r="EC36" s="30">
        <f t="shared" si="2"/>
        <v>1606588796</v>
      </c>
      <c r="ED36" s="30">
        <f t="shared" si="2"/>
        <v>399594048</v>
      </c>
      <c r="EE36" s="32">
        <f t="shared" si="2"/>
        <v>1206994748</v>
      </c>
      <c r="EF36" s="33">
        <f t="shared" si="2"/>
        <v>72410648</v>
      </c>
      <c r="EG36" s="30">
        <f t="shared" si="2"/>
        <v>293258</v>
      </c>
      <c r="EH36" s="30">
        <f t="shared" si="2"/>
        <v>24307</v>
      </c>
      <c r="EI36" s="30">
        <f t="shared" si="2"/>
        <v>2080</v>
      </c>
      <c r="EJ36" s="30">
        <f t="shared" si="2"/>
        <v>6204744</v>
      </c>
      <c r="EK36" s="30">
        <f t="shared" si="2"/>
        <v>3798</v>
      </c>
      <c r="EL36" s="31">
        <f t="shared" si="2"/>
        <v>6528187</v>
      </c>
      <c r="EM36" s="30">
        <f t="shared" si="2"/>
        <v>0</v>
      </c>
      <c r="EN36" s="30">
        <f t="shared" si="2"/>
        <v>22266</v>
      </c>
      <c r="EO36" s="32">
        <f t="shared" si="2"/>
        <v>12659</v>
      </c>
      <c r="EP36" s="33">
        <f t="shared" si="2"/>
        <v>287</v>
      </c>
      <c r="EQ36" s="30">
        <f t="shared" si="2"/>
        <v>65836690</v>
      </c>
      <c r="ER36" s="30">
        <f t="shared" si="2"/>
        <v>10559</v>
      </c>
      <c r="ES36" s="34">
        <f t="shared" si="2"/>
        <v>65847249</v>
      </c>
      <c r="ET36" s="33">
        <f t="shared" si="2"/>
        <v>195371</v>
      </c>
      <c r="EU36" s="30">
        <f t="shared" si="2"/>
        <v>34</v>
      </c>
      <c r="EV36" s="31">
        <f t="shared" si="2"/>
        <v>195405</v>
      </c>
      <c r="EW36" s="30">
        <f t="shared" si="2"/>
        <v>0</v>
      </c>
      <c r="EX36" s="30">
        <f t="shared" si="2"/>
        <v>2041523276</v>
      </c>
      <c r="EY36" s="30">
        <f t="shared" si="2"/>
        <v>420447779</v>
      </c>
      <c r="EZ36" s="32">
        <f t="shared" si="2"/>
        <v>1621075497</v>
      </c>
      <c r="FA36" s="33">
        <f t="shared" si="2"/>
        <v>97255445</v>
      </c>
      <c r="FB36" s="30">
        <f t="shared" si="2"/>
        <v>292648</v>
      </c>
      <c r="FC36" s="30">
        <f t="shared" si="2"/>
        <v>39332</v>
      </c>
      <c r="FD36" s="30">
        <f t="shared" si="2"/>
        <v>1211</v>
      </c>
      <c r="FE36" s="30">
        <f t="shared" si="2"/>
        <v>8963212</v>
      </c>
      <c r="FF36" s="30">
        <f t="shared" si="2"/>
        <v>5590</v>
      </c>
      <c r="FG36" s="31">
        <f t="shared" si="2"/>
        <v>9301993</v>
      </c>
      <c r="FH36" s="30">
        <f t="shared" si="2"/>
        <v>0</v>
      </c>
      <c r="FI36" s="30">
        <f t="shared" si="2"/>
        <v>29400</v>
      </c>
      <c r="FJ36" s="32">
        <f t="shared" si="2"/>
        <v>25241</v>
      </c>
      <c r="FK36" s="29">
        <f t="shared" si="2"/>
        <v>438</v>
      </c>
      <c r="FL36" s="30">
        <f t="shared" si="2"/>
        <v>87883937</v>
      </c>
      <c r="FM36" s="30">
        <f t="shared" si="2"/>
        <v>14436</v>
      </c>
      <c r="FN36" s="34">
        <f>SUM(FN13:FN35)</f>
        <v>87898373</v>
      </c>
      <c r="FO36" s="33">
        <f t="shared" si="2"/>
        <v>167986</v>
      </c>
      <c r="FP36" s="30">
        <f t="shared" si="2"/>
        <v>33</v>
      </c>
      <c r="FQ36" s="31">
        <f t="shared" si="2"/>
        <v>168019</v>
      </c>
      <c r="FR36" s="30">
        <f t="shared" si="2"/>
        <v>0</v>
      </c>
      <c r="FS36" s="30">
        <f t="shared" si="2"/>
        <v>2654711988</v>
      </c>
      <c r="FT36" s="30">
        <f t="shared" si="2"/>
        <v>392334768</v>
      </c>
      <c r="FU36" s="32">
        <f t="shared" si="2"/>
        <v>2262377220</v>
      </c>
      <c r="FV36" s="33">
        <f t="shared" si="2"/>
        <v>135735796</v>
      </c>
      <c r="FW36" s="30">
        <f t="shared" si="2"/>
        <v>250982</v>
      </c>
      <c r="FX36" s="30">
        <f t="shared" si="2"/>
        <v>52354</v>
      </c>
      <c r="FY36" s="30">
        <f t="shared" si="2"/>
        <v>495</v>
      </c>
      <c r="FZ36" s="30">
        <f t="shared" si="2"/>
        <v>13844120</v>
      </c>
      <c r="GA36" s="30">
        <f t="shared" si="2"/>
        <v>12404</v>
      </c>
      <c r="GB36" s="31">
        <f t="shared" si="2"/>
        <v>14160355</v>
      </c>
      <c r="GC36" s="30">
        <f t="shared" si="2"/>
        <v>0</v>
      </c>
      <c r="GD36" s="30">
        <f t="shared" si="2"/>
        <v>43673</v>
      </c>
      <c r="GE36" s="32">
        <f t="shared" si="2"/>
        <v>40797</v>
      </c>
      <c r="GF36" s="29">
        <f t="shared" si="2"/>
        <v>0</v>
      </c>
      <c r="GG36" s="30">
        <f t="shared" si="2"/>
        <v>121467788</v>
      </c>
      <c r="GH36" s="30">
        <f t="shared" si="2"/>
        <v>23183</v>
      </c>
      <c r="GI36" s="34">
        <f t="shared" si="2"/>
        <v>121490971</v>
      </c>
      <c r="GJ36" s="33">
        <f t="shared" si="2"/>
        <v>47414</v>
      </c>
      <c r="GK36" s="30">
        <f t="shared" si="2"/>
        <v>9</v>
      </c>
      <c r="GL36" s="31">
        <f t="shared" si="2"/>
        <v>47423</v>
      </c>
      <c r="GM36" s="30">
        <f t="shared" si="2"/>
        <v>0</v>
      </c>
      <c r="GN36" s="30">
        <f t="shared" ref="GN36:HY36" si="3">SUM(GN13:GN35)</f>
        <v>1470672024</v>
      </c>
      <c r="GO36" s="30">
        <f t="shared" si="3"/>
        <v>106609188</v>
      </c>
      <c r="GP36" s="32">
        <f t="shared" si="3"/>
        <v>1364062836</v>
      </c>
      <c r="GQ36" s="33">
        <f t="shared" si="3"/>
        <v>81841580</v>
      </c>
      <c r="GR36" s="30">
        <f t="shared" si="3"/>
        <v>17976</v>
      </c>
      <c r="GS36" s="30">
        <f t="shared" si="3"/>
        <v>93775</v>
      </c>
      <c r="GT36" s="30">
        <f t="shared" si="3"/>
        <v>0</v>
      </c>
      <c r="GU36" s="30">
        <f t="shared" si="3"/>
        <v>8066824</v>
      </c>
      <c r="GV36" s="30">
        <f t="shared" si="3"/>
        <v>14861</v>
      </c>
      <c r="GW36" s="31">
        <f t="shared" si="3"/>
        <v>8193436</v>
      </c>
      <c r="GX36" s="30">
        <f t="shared" si="3"/>
        <v>0</v>
      </c>
      <c r="GY36" s="30">
        <f t="shared" si="3"/>
        <v>46433</v>
      </c>
      <c r="GZ36" s="32">
        <f t="shared" si="3"/>
        <v>44428</v>
      </c>
      <c r="HA36" s="29">
        <f t="shared" si="3"/>
        <v>0</v>
      </c>
      <c r="HB36" s="30">
        <f t="shared" si="3"/>
        <v>73544846</v>
      </c>
      <c r="HC36" s="30">
        <f t="shared" si="3"/>
        <v>12437</v>
      </c>
      <c r="HD36" s="34">
        <f t="shared" si="3"/>
        <v>73557283</v>
      </c>
      <c r="HE36" s="33">
        <f t="shared" si="3"/>
        <v>7430</v>
      </c>
      <c r="HF36" s="30">
        <f t="shared" si="3"/>
        <v>1</v>
      </c>
      <c r="HG36" s="31">
        <f t="shared" si="3"/>
        <v>7431</v>
      </c>
      <c r="HH36" s="30">
        <f t="shared" si="3"/>
        <v>0</v>
      </c>
      <c r="HI36" s="30">
        <f t="shared" si="3"/>
        <v>515739210</v>
      </c>
      <c r="HJ36" s="30">
        <f t="shared" si="3"/>
        <v>17156084</v>
      </c>
      <c r="HK36" s="32">
        <f t="shared" si="3"/>
        <v>498583126</v>
      </c>
      <c r="HL36" s="33">
        <f t="shared" si="3"/>
        <v>29914633</v>
      </c>
      <c r="HM36" s="30">
        <f t="shared" si="3"/>
        <v>0</v>
      </c>
      <c r="HN36" s="30">
        <f t="shared" si="3"/>
        <v>67057</v>
      </c>
      <c r="HO36" s="30">
        <f t="shared" si="3"/>
        <v>0</v>
      </c>
      <c r="HP36" s="30">
        <f t="shared" si="3"/>
        <v>2571732</v>
      </c>
      <c r="HQ36" s="30">
        <f t="shared" si="3"/>
        <v>9795</v>
      </c>
      <c r="HR36" s="31">
        <f t="shared" si="3"/>
        <v>2648584</v>
      </c>
      <c r="HS36" s="30">
        <f t="shared" si="3"/>
        <v>0</v>
      </c>
      <c r="HT36" s="30">
        <f t="shared" si="3"/>
        <v>21055</v>
      </c>
      <c r="HU36" s="32">
        <f t="shared" si="3"/>
        <v>21038</v>
      </c>
      <c r="HV36" s="29">
        <f t="shared" si="3"/>
        <v>0</v>
      </c>
      <c r="HW36" s="30">
        <f t="shared" si="3"/>
        <v>27221444</v>
      </c>
      <c r="HX36" s="30">
        <f t="shared" si="3"/>
        <v>2512</v>
      </c>
      <c r="HY36" s="34">
        <f t="shared" si="3"/>
        <v>27223956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14329</v>
      </c>
      <c r="D37" s="36">
        <v>30889</v>
      </c>
      <c r="E37" s="37">
        <v>45218</v>
      </c>
      <c r="F37" s="36">
        <v>303</v>
      </c>
      <c r="G37" s="36">
        <v>28969601</v>
      </c>
      <c r="H37" s="36">
        <v>26734881</v>
      </c>
      <c r="I37" s="38">
        <v>2234720</v>
      </c>
      <c r="J37" s="39">
        <v>132229</v>
      </c>
      <c r="K37" s="36">
        <v>54651</v>
      </c>
      <c r="L37" s="36">
        <v>23</v>
      </c>
      <c r="M37" s="36">
        <v>58</v>
      </c>
      <c r="N37" s="36">
        <v>276</v>
      </c>
      <c r="O37" s="36">
        <v>0</v>
      </c>
      <c r="P37" s="37">
        <v>55008</v>
      </c>
      <c r="Q37" s="36">
        <v>76</v>
      </c>
      <c r="R37" s="36">
        <v>12</v>
      </c>
      <c r="S37" s="38">
        <v>0</v>
      </c>
      <c r="T37" s="35">
        <v>29</v>
      </c>
      <c r="U37" s="36">
        <v>43648</v>
      </c>
      <c r="V37" s="36">
        <v>33456</v>
      </c>
      <c r="W37" s="40">
        <v>77104</v>
      </c>
      <c r="X37" s="39">
        <v>363586</v>
      </c>
      <c r="Y37" s="36">
        <v>12884</v>
      </c>
      <c r="Z37" s="37">
        <v>376470</v>
      </c>
      <c r="AA37" s="36">
        <v>476</v>
      </c>
      <c r="AB37" s="36">
        <v>544138653</v>
      </c>
      <c r="AC37" s="36">
        <v>320883691</v>
      </c>
      <c r="AD37" s="38">
        <v>223254962</v>
      </c>
      <c r="AE37" s="39">
        <v>13380167</v>
      </c>
      <c r="AF37" s="36">
        <v>749423</v>
      </c>
      <c r="AG37" s="36">
        <v>1623</v>
      </c>
      <c r="AH37" s="36">
        <v>158970</v>
      </c>
      <c r="AI37" s="36">
        <v>162766</v>
      </c>
      <c r="AJ37" s="36">
        <v>95</v>
      </c>
      <c r="AK37" s="37">
        <v>1072877</v>
      </c>
      <c r="AL37" s="36">
        <v>6569</v>
      </c>
      <c r="AM37" s="36">
        <v>2197</v>
      </c>
      <c r="AN37" s="38">
        <v>627</v>
      </c>
      <c r="AO37" s="35">
        <v>5046</v>
      </c>
      <c r="AP37" s="36">
        <v>12129009</v>
      </c>
      <c r="AQ37" s="36">
        <v>163842</v>
      </c>
      <c r="AR37" s="40">
        <v>12292851</v>
      </c>
      <c r="AS37" s="39">
        <v>454886</v>
      </c>
      <c r="AT37" s="36">
        <v>26504</v>
      </c>
      <c r="AU37" s="37">
        <v>481390</v>
      </c>
      <c r="AV37" s="36">
        <v>73</v>
      </c>
      <c r="AW37" s="36">
        <v>1236461692</v>
      </c>
      <c r="AX37" s="36">
        <v>525247373</v>
      </c>
      <c r="AY37" s="38">
        <v>711214319</v>
      </c>
      <c r="AZ37" s="39">
        <v>42652944</v>
      </c>
      <c r="BA37" s="36">
        <v>975308</v>
      </c>
      <c r="BB37" s="36">
        <v>3658</v>
      </c>
      <c r="BC37" s="36">
        <v>1237235</v>
      </c>
      <c r="BD37" s="36">
        <v>1063023</v>
      </c>
      <c r="BE37" s="36">
        <v>200</v>
      </c>
      <c r="BF37" s="37">
        <v>3279424</v>
      </c>
      <c r="BG37" s="36">
        <v>2246</v>
      </c>
      <c r="BH37" s="36">
        <v>5190</v>
      </c>
      <c r="BI37" s="38">
        <v>2221</v>
      </c>
      <c r="BJ37" s="35">
        <v>4475</v>
      </c>
      <c r="BK37" s="36">
        <v>38230853</v>
      </c>
      <c r="BL37" s="36">
        <v>1128535</v>
      </c>
      <c r="BM37" s="40">
        <v>39359388</v>
      </c>
      <c r="BN37" s="39">
        <v>293292</v>
      </c>
      <c r="BO37" s="36">
        <v>36053</v>
      </c>
      <c r="BP37" s="37">
        <v>329345</v>
      </c>
      <c r="BQ37" s="36">
        <v>2</v>
      </c>
      <c r="BR37" s="36">
        <v>1261965230</v>
      </c>
      <c r="BS37" s="36">
        <v>452350799</v>
      </c>
      <c r="BT37" s="38">
        <v>809614431</v>
      </c>
      <c r="BU37" s="39">
        <v>48562852</v>
      </c>
      <c r="BV37" s="36">
        <v>514951</v>
      </c>
      <c r="BW37" s="36">
        <v>4850</v>
      </c>
      <c r="BX37" s="36">
        <v>1934873</v>
      </c>
      <c r="BY37" s="36">
        <v>1923175</v>
      </c>
      <c r="BZ37" s="36">
        <v>510</v>
      </c>
      <c r="CA37" s="37">
        <v>4378359</v>
      </c>
      <c r="CB37" s="36">
        <v>34</v>
      </c>
      <c r="CC37" s="36">
        <v>6713</v>
      </c>
      <c r="CD37" s="38">
        <v>2952</v>
      </c>
      <c r="CE37" s="35">
        <v>430</v>
      </c>
      <c r="CF37" s="36">
        <v>40989459</v>
      </c>
      <c r="CG37" s="36">
        <v>3184905</v>
      </c>
      <c r="CH37" s="40">
        <v>44174364</v>
      </c>
      <c r="CI37" s="39">
        <v>166828</v>
      </c>
      <c r="CJ37" s="36">
        <v>16965</v>
      </c>
      <c r="CK37" s="37">
        <v>183793</v>
      </c>
      <c r="CL37" s="36">
        <v>0</v>
      </c>
      <c r="CM37" s="36">
        <v>942234974</v>
      </c>
      <c r="CN37" s="36">
        <v>307624332</v>
      </c>
      <c r="CO37" s="38">
        <v>634610642</v>
      </c>
      <c r="CP37" s="39">
        <v>38068701</v>
      </c>
      <c r="CQ37" s="36">
        <v>275836</v>
      </c>
      <c r="CR37" s="36">
        <v>5902</v>
      </c>
      <c r="CS37" s="36">
        <v>805545</v>
      </c>
      <c r="CT37" s="36">
        <v>1948825</v>
      </c>
      <c r="CU37" s="36">
        <v>606</v>
      </c>
      <c r="CV37" s="37">
        <v>3036714</v>
      </c>
      <c r="CW37" s="36">
        <v>0</v>
      </c>
      <c r="CX37" s="36">
        <v>6501</v>
      </c>
      <c r="CY37" s="38">
        <v>3580</v>
      </c>
      <c r="CZ37" s="35">
        <v>393</v>
      </c>
      <c r="DA37" s="36">
        <v>32590119</v>
      </c>
      <c r="DB37" s="36">
        <v>2431394</v>
      </c>
      <c r="DC37" s="40">
        <v>35021513</v>
      </c>
      <c r="DD37" s="39">
        <v>148998</v>
      </c>
      <c r="DE37" s="36">
        <v>1744</v>
      </c>
      <c r="DF37" s="37">
        <v>150742</v>
      </c>
      <c r="DG37" s="36">
        <v>0</v>
      </c>
      <c r="DH37" s="36">
        <v>1000154457</v>
      </c>
      <c r="DI37" s="36">
        <v>299054323</v>
      </c>
      <c r="DJ37" s="38">
        <v>701100134</v>
      </c>
      <c r="DK37" s="39">
        <v>42059400</v>
      </c>
      <c r="DL37" s="36">
        <v>226214</v>
      </c>
      <c r="DM37" s="36">
        <v>7547</v>
      </c>
      <c r="DN37" s="36">
        <v>40508</v>
      </c>
      <c r="DO37" s="36">
        <v>2660956</v>
      </c>
      <c r="DP37" s="36">
        <v>1129</v>
      </c>
      <c r="DQ37" s="37">
        <v>2936354</v>
      </c>
      <c r="DR37" s="36">
        <v>0</v>
      </c>
      <c r="DS37" s="36">
        <v>8261</v>
      </c>
      <c r="DT37" s="38">
        <v>4751</v>
      </c>
      <c r="DU37" s="35">
        <v>264</v>
      </c>
      <c r="DV37" s="36">
        <v>38746953</v>
      </c>
      <c r="DW37" s="36">
        <v>362817</v>
      </c>
      <c r="DX37" s="40">
        <v>39109770</v>
      </c>
      <c r="DY37" s="39">
        <v>64539</v>
      </c>
      <c r="DZ37" s="36">
        <v>5</v>
      </c>
      <c r="EA37" s="37">
        <v>64544</v>
      </c>
      <c r="EB37" s="36">
        <v>0</v>
      </c>
      <c r="EC37" s="36">
        <v>538740622</v>
      </c>
      <c r="ED37" s="36">
        <v>142083248</v>
      </c>
      <c r="EE37" s="38">
        <v>396657374</v>
      </c>
      <c r="EF37" s="39">
        <v>23796581</v>
      </c>
      <c r="EG37" s="36">
        <v>96849</v>
      </c>
      <c r="EH37" s="36">
        <v>5399</v>
      </c>
      <c r="EI37" s="36">
        <v>762</v>
      </c>
      <c r="EJ37" s="36">
        <v>1708358</v>
      </c>
      <c r="EK37" s="36">
        <v>1256</v>
      </c>
      <c r="EL37" s="37">
        <v>1812624</v>
      </c>
      <c r="EM37" s="36">
        <v>0</v>
      </c>
      <c r="EN37" s="36">
        <v>4391</v>
      </c>
      <c r="EO37" s="38">
        <v>4635</v>
      </c>
      <c r="EP37" s="39">
        <v>0</v>
      </c>
      <c r="EQ37" s="36">
        <v>21973513</v>
      </c>
      <c r="ER37" s="36">
        <v>1418</v>
      </c>
      <c r="ES37" s="40">
        <v>21974931</v>
      </c>
      <c r="ET37" s="39">
        <v>54344</v>
      </c>
      <c r="EU37" s="36">
        <v>3</v>
      </c>
      <c r="EV37" s="37">
        <v>54347</v>
      </c>
      <c r="EW37" s="36">
        <v>0</v>
      </c>
      <c r="EX37" s="36">
        <v>572399660</v>
      </c>
      <c r="EY37" s="36">
        <v>123916196</v>
      </c>
      <c r="EZ37" s="38">
        <v>448483464</v>
      </c>
      <c r="FA37" s="39">
        <v>26906589</v>
      </c>
      <c r="FB37" s="36">
        <v>81522</v>
      </c>
      <c r="FC37" s="36">
        <v>10388</v>
      </c>
      <c r="FD37" s="36">
        <v>318</v>
      </c>
      <c r="FE37" s="36">
        <v>2140206</v>
      </c>
      <c r="FF37" s="36">
        <v>1687</v>
      </c>
      <c r="FG37" s="37">
        <v>2234121</v>
      </c>
      <c r="FH37" s="36">
        <v>0</v>
      </c>
      <c r="FI37" s="36">
        <v>6100</v>
      </c>
      <c r="FJ37" s="38">
        <v>3826</v>
      </c>
      <c r="FK37" s="35">
        <v>0</v>
      </c>
      <c r="FL37" s="36">
        <v>24661482</v>
      </c>
      <c r="FM37" s="36">
        <v>1060</v>
      </c>
      <c r="FN37" s="40">
        <v>24662542</v>
      </c>
      <c r="FO37" s="39">
        <v>33800</v>
      </c>
      <c r="FP37" s="36">
        <v>2</v>
      </c>
      <c r="FQ37" s="37">
        <v>33802</v>
      </c>
      <c r="FR37" s="36">
        <v>0</v>
      </c>
      <c r="FS37" s="36">
        <v>525462026</v>
      </c>
      <c r="FT37" s="36">
        <v>81758474</v>
      </c>
      <c r="FU37" s="38">
        <v>443703552</v>
      </c>
      <c r="FV37" s="39">
        <v>26620691</v>
      </c>
      <c r="FW37" s="36">
        <v>50645</v>
      </c>
      <c r="FX37" s="36">
        <v>13238</v>
      </c>
      <c r="FY37" s="36">
        <v>32</v>
      </c>
      <c r="FZ37" s="36">
        <v>2423970</v>
      </c>
      <c r="GA37" s="36">
        <v>652</v>
      </c>
      <c r="GB37" s="37">
        <v>2488537</v>
      </c>
      <c r="GC37" s="36">
        <v>0</v>
      </c>
      <c r="GD37" s="36">
        <v>7947</v>
      </c>
      <c r="GE37" s="38">
        <v>6941</v>
      </c>
      <c r="GF37" s="35">
        <v>0</v>
      </c>
      <c r="GG37" s="36">
        <v>24115942</v>
      </c>
      <c r="GH37" s="36">
        <v>1324</v>
      </c>
      <c r="GI37" s="40">
        <v>24117266</v>
      </c>
      <c r="GJ37" s="39">
        <v>7181</v>
      </c>
      <c r="GK37" s="36">
        <v>2</v>
      </c>
      <c r="GL37" s="37">
        <v>7183</v>
      </c>
      <c r="GM37" s="36">
        <v>0</v>
      </c>
      <c r="GN37" s="36">
        <v>220262075</v>
      </c>
      <c r="GO37" s="36">
        <v>16355822</v>
      </c>
      <c r="GP37" s="38">
        <v>203906253</v>
      </c>
      <c r="GQ37" s="39">
        <v>12234051</v>
      </c>
      <c r="GR37" s="36">
        <v>2806</v>
      </c>
      <c r="GS37" s="36">
        <v>14899</v>
      </c>
      <c r="GT37" s="36">
        <v>0</v>
      </c>
      <c r="GU37" s="36">
        <v>1117614</v>
      </c>
      <c r="GV37" s="36">
        <v>1639</v>
      </c>
      <c r="GW37" s="37">
        <v>1136958</v>
      </c>
      <c r="GX37" s="36">
        <v>0</v>
      </c>
      <c r="GY37" s="36">
        <v>4437</v>
      </c>
      <c r="GZ37" s="38">
        <v>4500</v>
      </c>
      <c r="HA37" s="35">
        <v>0</v>
      </c>
      <c r="HB37" s="36">
        <v>11083391</v>
      </c>
      <c r="HC37" s="36">
        <v>4765</v>
      </c>
      <c r="HD37" s="40">
        <v>11088156</v>
      </c>
      <c r="HE37" s="39">
        <v>903</v>
      </c>
      <c r="HF37" s="36">
        <v>0</v>
      </c>
      <c r="HG37" s="37">
        <v>903</v>
      </c>
      <c r="HH37" s="36">
        <v>0</v>
      </c>
      <c r="HI37" s="36">
        <v>61818229</v>
      </c>
      <c r="HJ37" s="36">
        <v>2066235</v>
      </c>
      <c r="HK37" s="38">
        <v>59751994</v>
      </c>
      <c r="HL37" s="39">
        <v>3585080</v>
      </c>
      <c r="HM37" s="36">
        <v>0</v>
      </c>
      <c r="HN37" s="36">
        <v>10109</v>
      </c>
      <c r="HO37" s="36">
        <v>0</v>
      </c>
      <c r="HP37" s="36">
        <v>294760</v>
      </c>
      <c r="HQ37" s="36">
        <v>367</v>
      </c>
      <c r="HR37" s="37">
        <v>305236</v>
      </c>
      <c r="HS37" s="36">
        <v>0</v>
      </c>
      <c r="HT37" s="36">
        <v>1284</v>
      </c>
      <c r="HU37" s="38">
        <v>670</v>
      </c>
      <c r="HV37" s="35">
        <v>0</v>
      </c>
      <c r="HW37" s="36">
        <v>3277890</v>
      </c>
      <c r="HX37" s="36">
        <v>0</v>
      </c>
      <c r="HY37" s="40">
        <v>3277890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42670</v>
      </c>
      <c r="D38" s="42">
        <f t="shared" ref="D38:BO38" si="4">D36+D37</f>
        <v>86665</v>
      </c>
      <c r="E38" s="43">
        <f t="shared" si="4"/>
        <v>129335</v>
      </c>
      <c r="F38" s="42">
        <f t="shared" si="4"/>
        <v>796</v>
      </c>
      <c r="G38" s="42">
        <f t="shared" si="4"/>
        <v>85195948</v>
      </c>
      <c r="H38" s="42">
        <f t="shared" si="4"/>
        <v>78741613</v>
      </c>
      <c r="I38" s="44">
        <f t="shared" si="4"/>
        <v>6454335</v>
      </c>
      <c r="J38" s="45">
        <f t="shared" si="4"/>
        <v>381967</v>
      </c>
      <c r="K38" s="42">
        <f t="shared" si="4"/>
        <v>157098</v>
      </c>
      <c r="L38" s="42">
        <f t="shared" si="4"/>
        <v>114</v>
      </c>
      <c r="M38" s="42">
        <f t="shared" si="4"/>
        <v>180</v>
      </c>
      <c r="N38" s="42">
        <f t="shared" si="4"/>
        <v>1046</v>
      </c>
      <c r="O38" s="42">
        <f t="shared" si="4"/>
        <v>2</v>
      </c>
      <c r="P38" s="43">
        <f t="shared" si="4"/>
        <v>158440</v>
      </c>
      <c r="Q38" s="42">
        <f t="shared" si="4"/>
        <v>204</v>
      </c>
      <c r="R38" s="42">
        <f t="shared" si="4"/>
        <v>57</v>
      </c>
      <c r="S38" s="44">
        <f t="shared" si="4"/>
        <v>2</v>
      </c>
      <c r="T38" s="41">
        <f t="shared" si="4"/>
        <v>87</v>
      </c>
      <c r="U38" s="42">
        <f t="shared" si="4"/>
        <v>129130</v>
      </c>
      <c r="V38" s="42">
        <f t="shared" si="4"/>
        <v>94047</v>
      </c>
      <c r="W38" s="46">
        <f t="shared" si="4"/>
        <v>223177</v>
      </c>
      <c r="X38" s="45">
        <f t="shared" si="4"/>
        <v>1142362</v>
      </c>
      <c r="Y38" s="42">
        <f t="shared" si="4"/>
        <v>32041</v>
      </c>
      <c r="Z38" s="43">
        <f t="shared" si="4"/>
        <v>1174403</v>
      </c>
      <c r="AA38" s="42">
        <f t="shared" si="4"/>
        <v>1439</v>
      </c>
      <c r="AB38" s="42">
        <f t="shared" si="4"/>
        <v>1705576036</v>
      </c>
      <c r="AC38" s="42">
        <f t="shared" si="4"/>
        <v>1001215288</v>
      </c>
      <c r="AD38" s="44">
        <f t="shared" si="4"/>
        <v>704360748</v>
      </c>
      <c r="AE38" s="45">
        <f t="shared" si="4"/>
        <v>42214173</v>
      </c>
      <c r="AF38" s="42">
        <f t="shared" si="4"/>
        <v>2316092</v>
      </c>
      <c r="AG38" s="42">
        <f t="shared" si="4"/>
        <v>6483</v>
      </c>
      <c r="AH38" s="42">
        <f t="shared" si="4"/>
        <v>395552</v>
      </c>
      <c r="AI38" s="42">
        <f t="shared" si="4"/>
        <v>566773</v>
      </c>
      <c r="AJ38" s="42">
        <f t="shared" si="4"/>
        <v>368</v>
      </c>
      <c r="AK38" s="43">
        <f t="shared" si="4"/>
        <v>3285268</v>
      </c>
      <c r="AL38" s="42">
        <f t="shared" si="4"/>
        <v>19905</v>
      </c>
      <c r="AM38" s="42">
        <f t="shared" si="4"/>
        <v>8503</v>
      </c>
      <c r="AN38" s="44">
        <f t="shared" si="4"/>
        <v>2823</v>
      </c>
      <c r="AO38" s="41">
        <f t="shared" si="4"/>
        <v>16408</v>
      </c>
      <c r="AP38" s="42">
        <f t="shared" si="4"/>
        <v>38496309</v>
      </c>
      <c r="AQ38" s="42">
        <f t="shared" si="4"/>
        <v>384957</v>
      </c>
      <c r="AR38" s="46">
        <f t="shared" si="4"/>
        <v>38881266</v>
      </c>
      <c r="AS38" s="45">
        <f t="shared" si="4"/>
        <v>1619723</v>
      </c>
      <c r="AT38" s="42">
        <f t="shared" si="4"/>
        <v>54666</v>
      </c>
      <c r="AU38" s="43">
        <f t="shared" si="4"/>
        <v>1674389</v>
      </c>
      <c r="AV38" s="42">
        <f t="shared" si="4"/>
        <v>219</v>
      </c>
      <c r="AW38" s="42">
        <f t="shared" si="4"/>
        <v>4256418546</v>
      </c>
      <c r="AX38" s="42">
        <f t="shared" si="4"/>
        <v>1778133206</v>
      </c>
      <c r="AY38" s="44">
        <f t="shared" si="4"/>
        <v>2478285340</v>
      </c>
      <c r="AZ38" s="45">
        <f t="shared" si="4"/>
        <v>148626048</v>
      </c>
      <c r="BA38" s="42">
        <f t="shared" si="4"/>
        <v>3223582</v>
      </c>
      <c r="BB38" s="42">
        <f t="shared" si="4"/>
        <v>15413</v>
      </c>
      <c r="BC38" s="42">
        <f t="shared" si="4"/>
        <v>2866186</v>
      </c>
      <c r="BD38" s="42">
        <f t="shared" si="4"/>
        <v>4272542</v>
      </c>
      <c r="BE38" s="42">
        <f t="shared" si="4"/>
        <v>1110</v>
      </c>
      <c r="BF38" s="43">
        <f t="shared" si="4"/>
        <v>10378833</v>
      </c>
      <c r="BG38" s="42">
        <f t="shared" si="4"/>
        <v>7213</v>
      </c>
      <c r="BH38" s="42">
        <f t="shared" si="4"/>
        <v>20369</v>
      </c>
      <c r="BI38" s="44">
        <f t="shared" si="4"/>
        <v>8829</v>
      </c>
      <c r="BJ38" s="41">
        <f t="shared" si="4"/>
        <v>16069</v>
      </c>
      <c r="BK38" s="42">
        <f t="shared" si="4"/>
        <v>135863967</v>
      </c>
      <c r="BL38" s="42">
        <f t="shared" si="4"/>
        <v>2330768</v>
      </c>
      <c r="BM38" s="46">
        <f t="shared" si="4"/>
        <v>138194735</v>
      </c>
      <c r="BN38" s="45">
        <f t="shared" si="4"/>
        <v>1101128</v>
      </c>
      <c r="BO38" s="42">
        <f t="shared" si="4"/>
        <v>73335</v>
      </c>
      <c r="BP38" s="43">
        <f t="shared" ref="BP38:EA38" si="5">BP36+BP37</f>
        <v>1174463</v>
      </c>
      <c r="BQ38" s="42">
        <f t="shared" si="5"/>
        <v>3</v>
      </c>
      <c r="BR38" s="42">
        <f t="shared" si="5"/>
        <v>4443192856</v>
      </c>
      <c r="BS38" s="42">
        <f t="shared" si="5"/>
        <v>1553580247</v>
      </c>
      <c r="BT38" s="44">
        <f t="shared" si="5"/>
        <v>2889612609</v>
      </c>
      <c r="BU38" s="45">
        <f t="shared" si="5"/>
        <v>173325281</v>
      </c>
      <c r="BV38" s="42">
        <f t="shared" si="5"/>
        <v>1818417</v>
      </c>
      <c r="BW38" s="42">
        <f t="shared" si="5"/>
        <v>22080</v>
      </c>
      <c r="BX38" s="42">
        <f t="shared" si="5"/>
        <v>4376197</v>
      </c>
      <c r="BY38" s="42">
        <f t="shared" si="5"/>
        <v>8120888</v>
      </c>
      <c r="BZ38" s="42">
        <f t="shared" si="5"/>
        <v>2180</v>
      </c>
      <c r="CA38" s="43">
        <f t="shared" si="5"/>
        <v>14339762</v>
      </c>
      <c r="CB38" s="42">
        <f t="shared" si="5"/>
        <v>104</v>
      </c>
      <c r="CC38" s="42">
        <f t="shared" si="5"/>
        <v>28680</v>
      </c>
      <c r="CD38" s="44">
        <f t="shared" si="5"/>
        <v>14983</v>
      </c>
      <c r="CE38" s="41">
        <f t="shared" si="5"/>
        <v>1970</v>
      </c>
      <c r="CF38" s="42">
        <f t="shared" si="5"/>
        <v>152407611</v>
      </c>
      <c r="CG38" s="42">
        <f t="shared" si="5"/>
        <v>6532171</v>
      </c>
      <c r="CH38" s="46">
        <f t="shared" si="5"/>
        <v>158939782</v>
      </c>
      <c r="CI38" s="45">
        <f t="shared" si="5"/>
        <v>633804</v>
      </c>
      <c r="CJ38" s="42">
        <f t="shared" si="5"/>
        <v>34964</v>
      </c>
      <c r="CK38" s="43">
        <f t="shared" si="5"/>
        <v>668768</v>
      </c>
      <c r="CL38" s="42">
        <f t="shared" si="5"/>
        <v>0</v>
      </c>
      <c r="CM38" s="42">
        <f t="shared" si="5"/>
        <v>3373058991</v>
      </c>
      <c r="CN38" s="42">
        <f t="shared" si="5"/>
        <v>1065071398</v>
      </c>
      <c r="CO38" s="44">
        <f t="shared" si="5"/>
        <v>2307987593</v>
      </c>
      <c r="CP38" s="45">
        <f t="shared" si="5"/>
        <v>138449484</v>
      </c>
      <c r="CQ38" s="42">
        <f t="shared" si="5"/>
        <v>1003147</v>
      </c>
      <c r="CR38" s="42">
        <f t="shared" si="5"/>
        <v>25115</v>
      </c>
      <c r="CS38" s="42">
        <f t="shared" si="5"/>
        <v>1983999</v>
      </c>
      <c r="CT38" s="42">
        <f t="shared" si="5"/>
        <v>8298558</v>
      </c>
      <c r="CU38" s="42">
        <f t="shared" si="5"/>
        <v>3267</v>
      </c>
      <c r="CV38" s="43">
        <f t="shared" si="5"/>
        <v>11314086</v>
      </c>
      <c r="CW38" s="42">
        <f t="shared" si="5"/>
        <v>0</v>
      </c>
      <c r="CX38" s="42">
        <f t="shared" si="5"/>
        <v>29302</v>
      </c>
      <c r="CY38" s="44">
        <f t="shared" si="5"/>
        <v>15901</v>
      </c>
      <c r="CZ38" s="41">
        <f t="shared" si="5"/>
        <v>1035</v>
      </c>
      <c r="DA38" s="42">
        <f t="shared" si="5"/>
        <v>122115846</v>
      </c>
      <c r="DB38" s="42">
        <f t="shared" si="5"/>
        <v>4973314</v>
      </c>
      <c r="DC38" s="46">
        <f t="shared" si="5"/>
        <v>127089160</v>
      </c>
      <c r="DD38" s="45">
        <f t="shared" si="5"/>
        <v>540977</v>
      </c>
      <c r="DE38" s="42">
        <f t="shared" si="5"/>
        <v>3936</v>
      </c>
      <c r="DF38" s="43">
        <f t="shared" si="5"/>
        <v>544913</v>
      </c>
      <c r="DG38" s="42">
        <f t="shared" si="5"/>
        <v>0</v>
      </c>
      <c r="DH38" s="42">
        <f t="shared" si="5"/>
        <v>3562694591</v>
      </c>
      <c r="DI38" s="42">
        <f t="shared" si="5"/>
        <v>1024537670</v>
      </c>
      <c r="DJ38" s="44">
        <f t="shared" si="5"/>
        <v>2538156921</v>
      </c>
      <c r="DK38" s="45">
        <f t="shared" si="5"/>
        <v>152264845</v>
      </c>
      <c r="DL38" s="42">
        <f t="shared" si="5"/>
        <v>817242</v>
      </c>
      <c r="DM38" s="42">
        <f t="shared" si="5"/>
        <v>35676</v>
      </c>
      <c r="DN38" s="42">
        <f t="shared" si="5"/>
        <v>115139</v>
      </c>
      <c r="DO38" s="42">
        <f t="shared" si="5"/>
        <v>11060951</v>
      </c>
      <c r="DP38" s="42">
        <f t="shared" si="5"/>
        <v>5893</v>
      </c>
      <c r="DQ38" s="43">
        <f t="shared" si="5"/>
        <v>12034901</v>
      </c>
      <c r="DR38" s="42">
        <f t="shared" si="5"/>
        <v>0</v>
      </c>
      <c r="DS38" s="42">
        <f t="shared" si="5"/>
        <v>35764</v>
      </c>
      <c r="DT38" s="44">
        <f t="shared" si="5"/>
        <v>25085</v>
      </c>
      <c r="DU38" s="41">
        <f t="shared" si="5"/>
        <v>854</v>
      </c>
      <c r="DV38" s="42">
        <f t="shared" si="5"/>
        <v>139350669</v>
      </c>
      <c r="DW38" s="42">
        <f t="shared" si="5"/>
        <v>817572</v>
      </c>
      <c r="DX38" s="46">
        <f t="shared" si="5"/>
        <v>140168241</v>
      </c>
      <c r="DY38" s="45">
        <f t="shared" si="5"/>
        <v>260188</v>
      </c>
      <c r="DZ38" s="42">
        <f t="shared" si="5"/>
        <v>37</v>
      </c>
      <c r="EA38" s="43">
        <f t="shared" si="5"/>
        <v>260225</v>
      </c>
      <c r="EB38" s="42">
        <f t="shared" ref="EB38:GM38" si="6">EB36+EB37</f>
        <v>0</v>
      </c>
      <c r="EC38" s="42">
        <f t="shared" si="6"/>
        <v>2145329418</v>
      </c>
      <c r="ED38" s="42">
        <f t="shared" si="6"/>
        <v>541677296</v>
      </c>
      <c r="EE38" s="44">
        <f t="shared" si="6"/>
        <v>1603652122</v>
      </c>
      <c r="EF38" s="45">
        <f t="shared" si="6"/>
        <v>96207229</v>
      </c>
      <c r="EG38" s="42">
        <f t="shared" si="6"/>
        <v>390107</v>
      </c>
      <c r="EH38" s="42">
        <f t="shared" si="6"/>
        <v>29706</v>
      </c>
      <c r="EI38" s="42">
        <f t="shared" si="6"/>
        <v>2842</v>
      </c>
      <c r="EJ38" s="42">
        <f t="shared" si="6"/>
        <v>7913102</v>
      </c>
      <c r="EK38" s="42">
        <f t="shared" si="6"/>
        <v>5054</v>
      </c>
      <c r="EL38" s="43">
        <f t="shared" si="6"/>
        <v>8340811</v>
      </c>
      <c r="EM38" s="42">
        <f t="shared" si="6"/>
        <v>0</v>
      </c>
      <c r="EN38" s="42">
        <f t="shared" si="6"/>
        <v>26657</v>
      </c>
      <c r="EO38" s="44">
        <f t="shared" si="6"/>
        <v>17294</v>
      </c>
      <c r="EP38" s="45">
        <f t="shared" si="6"/>
        <v>287</v>
      </c>
      <c r="EQ38" s="42">
        <f t="shared" si="6"/>
        <v>87810203</v>
      </c>
      <c r="ER38" s="42">
        <f t="shared" si="6"/>
        <v>11977</v>
      </c>
      <c r="ES38" s="46">
        <f t="shared" si="6"/>
        <v>87822180</v>
      </c>
      <c r="ET38" s="45">
        <f t="shared" si="6"/>
        <v>249715</v>
      </c>
      <c r="EU38" s="42">
        <f t="shared" si="6"/>
        <v>37</v>
      </c>
      <c r="EV38" s="43">
        <f t="shared" si="6"/>
        <v>249752</v>
      </c>
      <c r="EW38" s="42">
        <f t="shared" si="6"/>
        <v>0</v>
      </c>
      <c r="EX38" s="42">
        <f t="shared" si="6"/>
        <v>2613922936</v>
      </c>
      <c r="EY38" s="42">
        <f t="shared" si="6"/>
        <v>544363975</v>
      </c>
      <c r="EZ38" s="44">
        <f t="shared" si="6"/>
        <v>2069558961</v>
      </c>
      <c r="FA38" s="45">
        <f t="shared" si="6"/>
        <v>124162034</v>
      </c>
      <c r="FB38" s="42">
        <f t="shared" si="6"/>
        <v>374170</v>
      </c>
      <c r="FC38" s="42">
        <f t="shared" si="6"/>
        <v>49720</v>
      </c>
      <c r="FD38" s="42">
        <f t="shared" si="6"/>
        <v>1529</v>
      </c>
      <c r="FE38" s="42">
        <f t="shared" si="6"/>
        <v>11103418</v>
      </c>
      <c r="FF38" s="42">
        <f t="shared" si="6"/>
        <v>7277</v>
      </c>
      <c r="FG38" s="43">
        <f t="shared" si="6"/>
        <v>11536114</v>
      </c>
      <c r="FH38" s="42">
        <f t="shared" si="6"/>
        <v>0</v>
      </c>
      <c r="FI38" s="42">
        <f t="shared" si="6"/>
        <v>35500</v>
      </c>
      <c r="FJ38" s="44">
        <f t="shared" si="6"/>
        <v>29067</v>
      </c>
      <c r="FK38" s="41">
        <f t="shared" si="6"/>
        <v>438</v>
      </c>
      <c r="FL38" s="42">
        <f t="shared" si="6"/>
        <v>112545419</v>
      </c>
      <c r="FM38" s="42">
        <f t="shared" si="6"/>
        <v>15496</v>
      </c>
      <c r="FN38" s="46">
        <f t="shared" si="6"/>
        <v>112560915</v>
      </c>
      <c r="FO38" s="45">
        <f t="shared" si="6"/>
        <v>201786</v>
      </c>
      <c r="FP38" s="42">
        <f t="shared" si="6"/>
        <v>35</v>
      </c>
      <c r="FQ38" s="43">
        <f t="shared" si="6"/>
        <v>201821</v>
      </c>
      <c r="FR38" s="42">
        <f t="shared" si="6"/>
        <v>0</v>
      </c>
      <c r="FS38" s="42">
        <f t="shared" si="6"/>
        <v>3180174014</v>
      </c>
      <c r="FT38" s="42">
        <f t="shared" si="6"/>
        <v>474093242</v>
      </c>
      <c r="FU38" s="44">
        <f t="shared" si="6"/>
        <v>2706080772</v>
      </c>
      <c r="FV38" s="45">
        <f t="shared" si="6"/>
        <v>162356487</v>
      </c>
      <c r="FW38" s="42">
        <f t="shared" si="6"/>
        <v>301627</v>
      </c>
      <c r="FX38" s="42">
        <f t="shared" si="6"/>
        <v>65592</v>
      </c>
      <c r="FY38" s="42">
        <f t="shared" si="6"/>
        <v>527</v>
      </c>
      <c r="FZ38" s="42">
        <f t="shared" si="6"/>
        <v>16268090</v>
      </c>
      <c r="GA38" s="42">
        <f t="shared" si="6"/>
        <v>13056</v>
      </c>
      <c r="GB38" s="43">
        <f t="shared" si="6"/>
        <v>16648892</v>
      </c>
      <c r="GC38" s="42">
        <f t="shared" si="6"/>
        <v>0</v>
      </c>
      <c r="GD38" s="42">
        <f t="shared" si="6"/>
        <v>51620</v>
      </c>
      <c r="GE38" s="44">
        <f t="shared" si="6"/>
        <v>47738</v>
      </c>
      <c r="GF38" s="41">
        <f t="shared" si="6"/>
        <v>0</v>
      </c>
      <c r="GG38" s="42">
        <f t="shared" si="6"/>
        <v>145583730</v>
      </c>
      <c r="GH38" s="42">
        <f t="shared" si="6"/>
        <v>24507</v>
      </c>
      <c r="GI38" s="46">
        <f t="shared" si="6"/>
        <v>145608237</v>
      </c>
      <c r="GJ38" s="45">
        <f t="shared" si="6"/>
        <v>54595</v>
      </c>
      <c r="GK38" s="42">
        <f t="shared" si="6"/>
        <v>11</v>
      </c>
      <c r="GL38" s="43">
        <f t="shared" si="6"/>
        <v>54606</v>
      </c>
      <c r="GM38" s="42">
        <f t="shared" si="6"/>
        <v>0</v>
      </c>
      <c r="GN38" s="42">
        <f t="shared" ref="GN38:HY38" si="7">GN36+GN37</f>
        <v>1690934099</v>
      </c>
      <c r="GO38" s="42">
        <f t="shared" si="7"/>
        <v>122965010</v>
      </c>
      <c r="GP38" s="44">
        <f t="shared" si="7"/>
        <v>1567969089</v>
      </c>
      <c r="GQ38" s="45">
        <f t="shared" si="7"/>
        <v>94075631</v>
      </c>
      <c r="GR38" s="42">
        <f t="shared" si="7"/>
        <v>20782</v>
      </c>
      <c r="GS38" s="42">
        <f t="shared" si="7"/>
        <v>108674</v>
      </c>
      <c r="GT38" s="42">
        <f t="shared" si="7"/>
        <v>0</v>
      </c>
      <c r="GU38" s="42">
        <f t="shared" si="7"/>
        <v>9184438</v>
      </c>
      <c r="GV38" s="42">
        <f t="shared" si="7"/>
        <v>16500</v>
      </c>
      <c r="GW38" s="43">
        <f t="shared" si="7"/>
        <v>9330394</v>
      </c>
      <c r="GX38" s="42">
        <f t="shared" si="7"/>
        <v>0</v>
      </c>
      <c r="GY38" s="42">
        <f t="shared" si="7"/>
        <v>50870</v>
      </c>
      <c r="GZ38" s="44">
        <f t="shared" si="7"/>
        <v>48928</v>
      </c>
      <c r="HA38" s="41">
        <f t="shared" si="7"/>
        <v>0</v>
      </c>
      <c r="HB38" s="42">
        <f t="shared" si="7"/>
        <v>84628237</v>
      </c>
      <c r="HC38" s="42">
        <f t="shared" si="7"/>
        <v>17202</v>
      </c>
      <c r="HD38" s="46">
        <f t="shared" si="7"/>
        <v>84645439</v>
      </c>
      <c r="HE38" s="45">
        <f t="shared" si="7"/>
        <v>8333</v>
      </c>
      <c r="HF38" s="42">
        <f t="shared" si="7"/>
        <v>1</v>
      </c>
      <c r="HG38" s="43">
        <f t="shared" si="7"/>
        <v>8334</v>
      </c>
      <c r="HH38" s="42">
        <f t="shared" si="7"/>
        <v>0</v>
      </c>
      <c r="HI38" s="42">
        <f t="shared" si="7"/>
        <v>577557439</v>
      </c>
      <c r="HJ38" s="42">
        <f t="shared" si="7"/>
        <v>19222319</v>
      </c>
      <c r="HK38" s="44">
        <f t="shared" si="7"/>
        <v>558335120</v>
      </c>
      <c r="HL38" s="45">
        <f t="shared" si="7"/>
        <v>33499713</v>
      </c>
      <c r="HM38" s="42">
        <f t="shared" si="7"/>
        <v>0</v>
      </c>
      <c r="HN38" s="42">
        <f t="shared" si="7"/>
        <v>77166</v>
      </c>
      <c r="HO38" s="42">
        <f t="shared" si="7"/>
        <v>0</v>
      </c>
      <c r="HP38" s="42">
        <f t="shared" si="7"/>
        <v>2866492</v>
      </c>
      <c r="HQ38" s="42">
        <f t="shared" si="7"/>
        <v>10162</v>
      </c>
      <c r="HR38" s="43">
        <f t="shared" si="7"/>
        <v>2953820</v>
      </c>
      <c r="HS38" s="42">
        <f t="shared" si="7"/>
        <v>0</v>
      </c>
      <c r="HT38" s="42">
        <f t="shared" si="7"/>
        <v>22339</v>
      </c>
      <c r="HU38" s="44">
        <f t="shared" si="7"/>
        <v>21708</v>
      </c>
      <c r="HV38" s="41">
        <f t="shared" si="7"/>
        <v>0</v>
      </c>
      <c r="HW38" s="42">
        <f t="shared" si="7"/>
        <v>30499334</v>
      </c>
      <c r="HX38" s="42">
        <f t="shared" si="7"/>
        <v>2512</v>
      </c>
      <c r="HY38" s="46">
        <f t="shared" si="7"/>
        <v>30501846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BE8:BE11"/>
    <mergeCell ref="BF8:BF11"/>
    <mergeCell ref="BA8:BA11"/>
    <mergeCell ref="AL7:AL11"/>
    <mergeCell ref="AM7:AM11"/>
    <mergeCell ref="AN7:AN11"/>
    <mergeCell ref="AF8:AF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FH7:FH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FK7:FK11"/>
    <mergeCell ref="FI7:FI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N8:N11"/>
    <mergeCell ref="K8:K11"/>
    <mergeCell ref="O8:O11"/>
    <mergeCell ref="P8:P11"/>
    <mergeCell ref="X7:AA7"/>
    <mergeCell ref="W8:W11"/>
    <mergeCell ref="X8:Y9"/>
    <mergeCell ref="Z8:Z11"/>
    <mergeCell ref="Y10:Y11"/>
    <mergeCell ref="A6:B6"/>
    <mergeCell ref="C6:I6"/>
    <mergeCell ref="J6:S6"/>
    <mergeCell ref="T6:W6"/>
    <mergeCell ref="DD6:DJ6"/>
    <mergeCell ref="CZ6:DC6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X5:AD5"/>
    <mergeCell ref="AE5:AN5"/>
    <mergeCell ref="AO5:AR5"/>
    <mergeCell ref="CZ5:DC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A5:B5"/>
    <mergeCell ref="C5:I5"/>
    <mergeCell ref="J5:S5"/>
    <mergeCell ref="T5:W5"/>
    <mergeCell ref="HV5:HY5"/>
    <mergeCell ref="GF5:GI5"/>
    <mergeCell ref="GJ5:GP5"/>
    <mergeCell ref="GQ5:GZ5"/>
    <mergeCell ref="HA5:HD5"/>
    <mergeCell ref="HE5:HK5"/>
    <mergeCell ref="HL5:HU5"/>
    <mergeCell ref="EP5:ES5"/>
    <mergeCell ref="FV5:GE5"/>
    <mergeCell ref="AS5:AY5"/>
    <mergeCell ref="AZ5:BI5"/>
    <mergeCell ref="CE5:CH5"/>
    <mergeCell ref="CI5:CO5"/>
    <mergeCell ref="CP5:CY5"/>
    <mergeCell ref="ET5:EZ5"/>
    <mergeCell ref="FA5:FJ5"/>
    <mergeCell ref="FK5:FN5"/>
    <mergeCell ref="CZ4:DC4"/>
    <mergeCell ref="CI4:CO4"/>
    <mergeCell ref="DD5:DJ5"/>
    <mergeCell ref="DK5:DT5"/>
    <mergeCell ref="DU5:DX5"/>
    <mergeCell ref="DY5:EE5"/>
    <mergeCell ref="EF5:EO5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HL4:HU4"/>
    <mergeCell ref="DU4:DX4"/>
    <mergeCell ref="DY4:EE4"/>
    <mergeCell ref="EF4:EO4"/>
    <mergeCell ref="EP4:ES4"/>
    <mergeCell ref="ET4:EZ4"/>
    <mergeCell ref="FA4:FJ4"/>
    <mergeCell ref="HA4:HD4"/>
    <mergeCell ref="HE4:HK4"/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  <mergeCell ref="AO4:AR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課税標準額段階別令和５年度分所得割額等に関する調
【給与所得者】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topLeftCell="DB2" zoomScale="80" zoomScaleNormal="100" zoomScaleSheetLayoutView="80" workbookViewId="0">
      <selection activeCell="DD37" sqref="DD37:D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2">
      <c r="A4" s="80" t="s">
        <v>21</v>
      </c>
      <c r="B4" s="81"/>
      <c r="C4" s="82">
        <v>120</v>
      </c>
      <c r="D4" s="82"/>
      <c r="E4" s="82"/>
      <c r="F4" s="82"/>
      <c r="G4" s="82"/>
      <c r="H4" s="82"/>
      <c r="I4" s="83"/>
      <c r="J4" s="82">
        <f>+C4+1</f>
        <v>121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122</v>
      </c>
      <c r="U4" s="82"/>
      <c r="V4" s="82"/>
      <c r="W4" s="83"/>
      <c r="X4" s="82">
        <f>+C4+10</f>
        <v>130</v>
      </c>
      <c r="Y4" s="82"/>
      <c r="Z4" s="82"/>
      <c r="AA4" s="82"/>
      <c r="AB4" s="82"/>
      <c r="AC4" s="82"/>
      <c r="AD4" s="83"/>
      <c r="AE4" s="82">
        <f>+X4+1</f>
        <v>131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132</v>
      </c>
      <c r="AP4" s="82"/>
      <c r="AQ4" s="82"/>
      <c r="AR4" s="83"/>
      <c r="AS4" s="82">
        <f>+X4+10</f>
        <v>140</v>
      </c>
      <c r="AT4" s="82"/>
      <c r="AU4" s="82"/>
      <c r="AV4" s="82"/>
      <c r="AW4" s="82"/>
      <c r="AX4" s="82"/>
      <c r="AY4" s="83"/>
      <c r="AZ4" s="82">
        <f>+AS4+1</f>
        <v>141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142</v>
      </c>
      <c r="BK4" s="82"/>
      <c r="BL4" s="82"/>
      <c r="BM4" s="83"/>
      <c r="BN4" s="82">
        <f>+AS4+10</f>
        <v>150</v>
      </c>
      <c r="BO4" s="82"/>
      <c r="BP4" s="82"/>
      <c r="BQ4" s="82"/>
      <c r="BR4" s="82"/>
      <c r="BS4" s="82"/>
      <c r="BT4" s="83"/>
      <c r="BU4" s="82">
        <f>+BN4+1</f>
        <v>151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152</v>
      </c>
      <c r="CF4" s="82"/>
      <c r="CG4" s="82"/>
      <c r="CH4" s="83"/>
      <c r="CI4" s="82">
        <f>+BN4+10</f>
        <v>160</v>
      </c>
      <c r="CJ4" s="82"/>
      <c r="CK4" s="82"/>
      <c r="CL4" s="82"/>
      <c r="CM4" s="82"/>
      <c r="CN4" s="82"/>
      <c r="CO4" s="83"/>
      <c r="CP4" s="82">
        <f>+CI4+1</f>
        <v>161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162</v>
      </c>
      <c r="DA4" s="82"/>
      <c r="DB4" s="82"/>
      <c r="DC4" s="83"/>
      <c r="DD4" s="82">
        <f>+CI4+10</f>
        <v>170</v>
      </c>
      <c r="DE4" s="82"/>
      <c r="DF4" s="82"/>
      <c r="DG4" s="82"/>
      <c r="DH4" s="82"/>
      <c r="DI4" s="82"/>
      <c r="DJ4" s="83"/>
      <c r="DK4" s="82">
        <f>+DD4+1</f>
        <v>171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172</v>
      </c>
      <c r="DV4" s="82"/>
      <c r="DW4" s="82"/>
      <c r="DX4" s="83"/>
    </row>
    <row r="5" spans="1:128" s="4" customFormat="1" ht="15" customHeight="1" x14ac:dyDescent="0.2">
      <c r="A5" s="86" t="s">
        <v>22</v>
      </c>
      <c r="B5" s="87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</row>
    <row r="6" spans="1:128" s="4" customFormat="1" ht="15" customHeight="1" x14ac:dyDescent="0.2">
      <c r="A6" s="90" t="s">
        <v>25</v>
      </c>
      <c r="B6" s="91"/>
      <c r="C6" s="88" t="s">
        <v>124</v>
      </c>
      <c r="D6" s="88"/>
      <c r="E6" s="88"/>
      <c r="F6" s="88"/>
      <c r="G6" s="88"/>
      <c r="H6" s="88"/>
      <c r="I6" s="89"/>
      <c r="J6" s="88" t="s">
        <v>124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124</v>
      </c>
      <c r="U6" s="88"/>
      <c r="V6" s="88"/>
      <c r="W6" s="89"/>
      <c r="X6" s="88" t="s">
        <v>125</v>
      </c>
      <c r="Y6" s="88"/>
      <c r="Z6" s="88"/>
      <c r="AA6" s="88"/>
      <c r="AB6" s="88"/>
      <c r="AC6" s="88"/>
      <c r="AD6" s="89"/>
      <c r="AE6" s="88" t="s">
        <v>125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125</v>
      </c>
      <c r="AP6" s="88"/>
      <c r="AQ6" s="88"/>
      <c r="AR6" s="89"/>
      <c r="AS6" s="88" t="s">
        <v>36</v>
      </c>
      <c r="AT6" s="88"/>
      <c r="AU6" s="88"/>
      <c r="AV6" s="88"/>
      <c r="AW6" s="88"/>
      <c r="AX6" s="88"/>
      <c r="AY6" s="89"/>
      <c r="AZ6" s="88" t="s">
        <v>36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36</v>
      </c>
      <c r="BK6" s="88"/>
      <c r="BL6" s="88"/>
      <c r="BM6" s="89"/>
      <c r="BN6" s="88" t="s">
        <v>37</v>
      </c>
      <c r="BO6" s="88"/>
      <c r="BP6" s="88"/>
      <c r="BQ6" s="88"/>
      <c r="BR6" s="88"/>
      <c r="BS6" s="88"/>
      <c r="BT6" s="89"/>
      <c r="BU6" s="88" t="s">
        <v>37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37</v>
      </c>
      <c r="CF6" s="88"/>
      <c r="CG6" s="88"/>
      <c r="CH6" s="89"/>
      <c r="CI6" s="88" t="s">
        <v>33</v>
      </c>
      <c r="CJ6" s="88"/>
      <c r="CK6" s="88"/>
      <c r="CL6" s="88"/>
      <c r="CM6" s="88"/>
      <c r="CN6" s="88"/>
      <c r="CO6" s="89"/>
      <c r="CP6" s="88" t="s">
        <v>33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33</v>
      </c>
      <c r="DA6" s="88"/>
      <c r="DB6" s="88"/>
      <c r="DC6" s="89"/>
      <c r="DD6" s="88" t="s">
        <v>34</v>
      </c>
      <c r="DE6" s="88"/>
      <c r="DF6" s="88"/>
      <c r="DG6" s="88"/>
      <c r="DH6" s="88"/>
      <c r="DI6" s="88"/>
      <c r="DJ6" s="89"/>
      <c r="DK6" s="88" t="s">
        <v>34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34</v>
      </c>
      <c r="DV6" s="88"/>
      <c r="DW6" s="88"/>
      <c r="DX6" s="89"/>
    </row>
    <row r="7" spans="1:128" ht="15" customHeight="1" x14ac:dyDescent="0.2">
      <c r="A7" s="94" t="s">
        <v>115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</row>
    <row r="8" spans="1:128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</row>
    <row r="9" spans="1:128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</row>
    <row r="10" spans="1:128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</row>
    <row r="11" spans="1:128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</row>
    <row r="12" spans="1:128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2">
      <c r="A13" s="14">
        <v>1</v>
      </c>
      <c r="B13" s="15" t="s">
        <v>63</v>
      </c>
      <c r="C13" s="23">
        <v>131</v>
      </c>
      <c r="D13" s="24">
        <v>0</v>
      </c>
      <c r="E13" s="25">
        <v>131</v>
      </c>
      <c r="F13" s="24">
        <v>0</v>
      </c>
      <c r="G13" s="24">
        <v>26314487</v>
      </c>
      <c r="H13" s="24">
        <v>318252</v>
      </c>
      <c r="I13" s="26">
        <v>25996235</v>
      </c>
      <c r="J13" s="27">
        <v>1559769</v>
      </c>
      <c r="K13" s="24">
        <v>0</v>
      </c>
      <c r="L13" s="24">
        <v>4556</v>
      </c>
      <c r="M13" s="24">
        <v>0</v>
      </c>
      <c r="N13" s="24">
        <v>90085</v>
      </c>
      <c r="O13" s="24">
        <v>1635</v>
      </c>
      <c r="P13" s="25">
        <v>96276</v>
      </c>
      <c r="Q13" s="24">
        <v>0</v>
      </c>
      <c r="R13" s="24">
        <v>756</v>
      </c>
      <c r="S13" s="26">
        <v>580</v>
      </c>
      <c r="T13" s="23">
        <v>0</v>
      </c>
      <c r="U13" s="24">
        <v>1462157</v>
      </c>
      <c r="V13" s="24">
        <v>0</v>
      </c>
      <c r="W13" s="28">
        <v>1462157</v>
      </c>
      <c r="X13" s="27">
        <v>31962</v>
      </c>
      <c r="Y13" s="24">
        <v>639</v>
      </c>
      <c r="Z13" s="25">
        <v>32601</v>
      </c>
      <c r="AA13" s="24">
        <v>6</v>
      </c>
      <c r="AB13" s="24">
        <v>278413882</v>
      </c>
      <c r="AC13" s="24">
        <v>49819773</v>
      </c>
      <c r="AD13" s="26">
        <v>228594109</v>
      </c>
      <c r="AE13" s="27">
        <v>13715177</v>
      </c>
      <c r="AF13" s="24">
        <v>49894</v>
      </c>
      <c r="AG13" s="24">
        <v>14995</v>
      </c>
      <c r="AH13" s="24">
        <v>13635</v>
      </c>
      <c r="AI13" s="24">
        <v>1237468</v>
      </c>
      <c r="AJ13" s="24">
        <v>2322</v>
      </c>
      <c r="AK13" s="25">
        <v>1318314</v>
      </c>
      <c r="AL13" s="24">
        <v>112</v>
      </c>
      <c r="AM13" s="24">
        <v>8802</v>
      </c>
      <c r="AN13" s="26">
        <v>9031</v>
      </c>
      <c r="AO13" s="23">
        <v>38</v>
      </c>
      <c r="AP13" s="24">
        <v>12351562</v>
      </c>
      <c r="AQ13" s="24">
        <v>27318</v>
      </c>
      <c r="AR13" s="28">
        <v>12378880</v>
      </c>
      <c r="AS13" s="27">
        <v>8575</v>
      </c>
      <c r="AT13" s="24">
        <v>431</v>
      </c>
      <c r="AU13" s="25">
        <v>9006</v>
      </c>
      <c r="AV13" s="24">
        <v>6</v>
      </c>
      <c r="AW13" s="24">
        <v>18663828</v>
      </c>
      <c r="AX13" s="24">
        <v>8715836</v>
      </c>
      <c r="AY13" s="26">
        <v>9947992</v>
      </c>
      <c r="AZ13" s="27">
        <v>596505</v>
      </c>
      <c r="BA13" s="24">
        <v>16600</v>
      </c>
      <c r="BB13" s="24">
        <v>272</v>
      </c>
      <c r="BC13" s="24">
        <v>4178</v>
      </c>
      <c r="BD13" s="24">
        <v>21113</v>
      </c>
      <c r="BE13" s="24">
        <v>2</v>
      </c>
      <c r="BF13" s="25">
        <v>42165</v>
      </c>
      <c r="BG13" s="24">
        <v>112</v>
      </c>
      <c r="BH13" s="24">
        <v>250</v>
      </c>
      <c r="BI13" s="26">
        <v>49</v>
      </c>
      <c r="BJ13" s="23">
        <v>38</v>
      </c>
      <c r="BK13" s="24">
        <v>549886</v>
      </c>
      <c r="BL13" s="24">
        <v>4005</v>
      </c>
      <c r="BM13" s="28">
        <v>553891</v>
      </c>
      <c r="BN13" s="27">
        <v>15244</v>
      </c>
      <c r="BO13" s="24">
        <v>208</v>
      </c>
      <c r="BP13" s="25">
        <v>15452</v>
      </c>
      <c r="BQ13" s="24">
        <v>0</v>
      </c>
      <c r="BR13" s="24">
        <v>83599081</v>
      </c>
      <c r="BS13" s="24">
        <v>23669432</v>
      </c>
      <c r="BT13" s="26">
        <v>59929649</v>
      </c>
      <c r="BU13" s="27">
        <v>3595074</v>
      </c>
      <c r="BV13" s="24">
        <v>23341</v>
      </c>
      <c r="BW13" s="24">
        <v>1479</v>
      </c>
      <c r="BX13" s="24">
        <v>9457</v>
      </c>
      <c r="BY13" s="24">
        <v>292381</v>
      </c>
      <c r="BZ13" s="24">
        <v>226</v>
      </c>
      <c r="CA13" s="25">
        <v>326884</v>
      </c>
      <c r="CB13" s="24">
        <v>0</v>
      </c>
      <c r="CC13" s="24">
        <v>1923</v>
      </c>
      <c r="CD13" s="26">
        <v>1012</v>
      </c>
      <c r="CE13" s="23">
        <v>0</v>
      </c>
      <c r="CF13" s="24">
        <v>3241942</v>
      </c>
      <c r="CG13" s="24">
        <v>23313</v>
      </c>
      <c r="CH13" s="28">
        <v>3265255</v>
      </c>
      <c r="CI13" s="27">
        <v>2902</v>
      </c>
      <c r="CJ13" s="24">
        <v>0</v>
      </c>
      <c r="CK13" s="25">
        <v>2902</v>
      </c>
      <c r="CL13" s="24">
        <v>0</v>
      </c>
      <c r="CM13" s="24">
        <v>29995458</v>
      </c>
      <c r="CN13" s="24">
        <v>5851969</v>
      </c>
      <c r="CO13" s="26">
        <v>24143489</v>
      </c>
      <c r="CP13" s="27">
        <v>1448473</v>
      </c>
      <c r="CQ13" s="24">
        <v>4353</v>
      </c>
      <c r="CR13" s="24">
        <v>867</v>
      </c>
      <c r="CS13" s="24">
        <v>0</v>
      </c>
      <c r="CT13" s="24">
        <v>148883</v>
      </c>
      <c r="CU13" s="24">
        <v>197</v>
      </c>
      <c r="CV13" s="25">
        <v>154300</v>
      </c>
      <c r="CW13" s="24">
        <v>0</v>
      </c>
      <c r="CX13" s="24">
        <v>1276</v>
      </c>
      <c r="CY13" s="26">
        <v>260</v>
      </c>
      <c r="CZ13" s="23">
        <v>0</v>
      </c>
      <c r="DA13" s="24">
        <v>1292637</v>
      </c>
      <c r="DB13" s="24">
        <v>0</v>
      </c>
      <c r="DC13" s="28">
        <v>1292637</v>
      </c>
      <c r="DD13" s="27">
        <v>5241</v>
      </c>
      <c r="DE13" s="24">
        <v>0</v>
      </c>
      <c r="DF13" s="25">
        <v>5241</v>
      </c>
      <c r="DG13" s="24">
        <v>0</v>
      </c>
      <c r="DH13" s="24">
        <v>146155515</v>
      </c>
      <c r="DI13" s="24">
        <v>11582536</v>
      </c>
      <c r="DJ13" s="26">
        <v>134572979</v>
      </c>
      <c r="DK13" s="27">
        <v>8075125</v>
      </c>
      <c r="DL13" s="24">
        <v>5600</v>
      </c>
      <c r="DM13" s="24">
        <v>12377</v>
      </c>
      <c r="DN13" s="24">
        <v>0</v>
      </c>
      <c r="DO13" s="24">
        <v>775091</v>
      </c>
      <c r="DP13" s="24">
        <v>1897</v>
      </c>
      <c r="DQ13" s="25">
        <v>794965</v>
      </c>
      <c r="DR13" s="24">
        <v>0</v>
      </c>
      <c r="DS13" s="24">
        <v>5353</v>
      </c>
      <c r="DT13" s="26">
        <v>7710</v>
      </c>
      <c r="DU13" s="23">
        <v>0</v>
      </c>
      <c r="DV13" s="24">
        <v>7267097</v>
      </c>
      <c r="DW13" s="24">
        <v>0</v>
      </c>
      <c r="DX13" s="28">
        <v>7267097</v>
      </c>
    </row>
    <row r="14" spans="1:128" s="16" customFormat="1" ht="12.6" customHeight="1" x14ac:dyDescent="0.2">
      <c r="A14" s="17">
        <v>2</v>
      </c>
      <c r="B14" s="18" t="s">
        <v>64</v>
      </c>
      <c r="C14" s="29">
        <v>76</v>
      </c>
      <c r="D14" s="30">
        <v>0</v>
      </c>
      <c r="E14" s="31">
        <v>76</v>
      </c>
      <c r="F14" s="30">
        <v>0</v>
      </c>
      <c r="G14" s="30">
        <v>18785508</v>
      </c>
      <c r="H14" s="30">
        <v>181589</v>
      </c>
      <c r="I14" s="32">
        <v>18603919</v>
      </c>
      <c r="J14" s="33">
        <v>1116229</v>
      </c>
      <c r="K14" s="30">
        <v>0</v>
      </c>
      <c r="L14" s="30">
        <v>4322</v>
      </c>
      <c r="M14" s="30">
        <v>0</v>
      </c>
      <c r="N14" s="30">
        <v>74746</v>
      </c>
      <c r="O14" s="30">
        <v>16</v>
      </c>
      <c r="P14" s="31">
        <v>79084</v>
      </c>
      <c r="Q14" s="30">
        <v>0</v>
      </c>
      <c r="R14" s="30">
        <v>622</v>
      </c>
      <c r="S14" s="32">
        <v>552</v>
      </c>
      <c r="T14" s="29">
        <v>0</v>
      </c>
      <c r="U14" s="30">
        <v>1035971</v>
      </c>
      <c r="V14" s="30">
        <v>0</v>
      </c>
      <c r="W14" s="34">
        <v>1035971</v>
      </c>
      <c r="X14" s="33">
        <v>87669</v>
      </c>
      <c r="Y14" s="30">
        <v>886</v>
      </c>
      <c r="Z14" s="31">
        <v>88555</v>
      </c>
      <c r="AA14" s="30">
        <v>20</v>
      </c>
      <c r="AB14" s="30">
        <v>610404454</v>
      </c>
      <c r="AC14" s="30">
        <v>134255292</v>
      </c>
      <c r="AD14" s="32">
        <v>476149162</v>
      </c>
      <c r="AE14" s="33">
        <v>28564950</v>
      </c>
      <c r="AF14" s="30">
        <v>139436</v>
      </c>
      <c r="AG14" s="30">
        <v>15005</v>
      </c>
      <c r="AH14" s="30">
        <v>88144</v>
      </c>
      <c r="AI14" s="30">
        <v>2756077</v>
      </c>
      <c r="AJ14" s="30">
        <v>1038</v>
      </c>
      <c r="AK14" s="31">
        <v>2999700</v>
      </c>
      <c r="AL14" s="30">
        <v>283</v>
      </c>
      <c r="AM14" s="30">
        <v>8113</v>
      </c>
      <c r="AN14" s="32">
        <v>7532</v>
      </c>
      <c r="AO14" s="29">
        <v>0</v>
      </c>
      <c r="AP14" s="30">
        <v>25544649</v>
      </c>
      <c r="AQ14" s="30">
        <v>4673</v>
      </c>
      <c r="AR14" s="34">
        <v>25549322</v>
      </c>
      <c r="AS14" s="33">
        <v>26109</v>
      </c>
      <c r="AT14" s="30">
        <v>877</v>
      </c>
      <c r="AU14" s="31">
        <v>26986</v>
      </c>
      <c r="AV14" s="30">
        <v>20</v>
      </c>
      <c r="AW14" s="30">
        <v>55944412</v>
      </c>
      <c r="AX14" s="30">
        <v>26168559</v>
      </c>
      <c r="AY14" s="32">
        <v>29775853</v>
      </c>
      <c r="AZ14" s="33">
        <v>1785413</v>
      </c>
      <c r="BA14" s="30">
        <v>49788</v>
      </c>
      <c r="BB14" s="30">
        <v>385</v>
      </c>
      <c r="BC14" s="30">
        <v>28566</v>
      </c>
      <c r="BD14" s="30">
        <v>66773</v>
      </c>
      <c r="BE14" s="30">
        <v>20</v>
      </c>
      <c r="BF14" s="31">
        <v>145532</v>
      </c>
      <c r="BG14" s="30">
        <v>283</v>
      </c>
      <c r="BH14" s="30">
        <v>386</v>
      </c>
      <c r="BI14" s="32">
        <v>205</v>
      </c>
      <c r="BJ14" s="29">
        <v>0</v>
      </c>
      <c r="BK14" s="30">
        <v>1636551</v>
      </c>
      <c r="BL14" s="30">
        <v>2456</v>
      </c>
      <c r="BM14" s="34">
        <v>1639007</v>
      </c>
      <c r="BN14" s="33">
        <v>42644</v>
      </c>
      <c r="BO14" s="30">
        <v>6</v>
      </c>
      <c r="BP14" s="31">
        <v>42650</v>
      </c>
      <c r="BQ14" s="30">
        <v>0</v>
      </c>
      <c r="BR14" s="30">
        <v>232563081</v>
      </c>
      <c r="BS14" s="30">
        <v>66953233</v>
      </c>
      <c r="BT14" s="32">
        <v>165609848</v>
      </c>
      <c r="BU14" s="33">
        <v>9934627</v>
      </c>
      <c r="BV14" s="30">
        <v>64329</v>
      </c>
      <c r="BW14" s="30">
        <v>2082</v>
      </c>
      <c r="BX14" s="30">
        <v>59415</v>
      </c>
      <c r="BY14" s="30">
        <v>845538</v>
      </c>
      <c r="BZ14" s="30">
        <v>426</v>
      </c>
      <c r="CA14" s="31">
        <v>971790</v>
      </c>
      <c r="CB14" s="30">
        <v>0</v>
      </c>
      <c r="CC14" s="30">
        <v>2334</v>
      </c>
      <c r="CD14" s="32">
        <v>2208</v>
      </c>
      <c r="CE14" s="29">
        <v>0</v>
      </c>
      <c r="CF14" s="30">
        <v>8957504</v>
      </c>
      <c r="CG14" s="30">
        <v>791</v>
      </c>
      <c r="CH14" s="34">
        <v>8958295</v>
      </c>
      <c r="CI14" s="33">
        <v>8165</v>
      </c>
      <c r="CJ14" s="30">
        <v>2</v>
      </c>
      <c r="CK14" s="31">
        <v>8167</v>
      </c>
      <c r="CL14" s="30">
        <v>0</v>
      </c>
      <c r="CM14" s="30">
        <v>85110815</v>
      </c>
      <c r="CN14" s="30">
        <v>16888476</v>
      </c>
      <c r="CO14" s="32">
        <v>68222339</v>
      </c>
      <c r="CP14" s="33">
        <v>4092954</v>
      </c>
      <c r="CQ14" s="30">
        <v>12223</v>
      </c>
      <c r="CR14" s="30">
        <v>1031</v>
      </c>
      <c r="CS14" s="30">
        <v>163</v>
      </c>
      <c r="CT14" s="30">
        <v>440526</v>
      </c>
      <c r="CU14" s="30">
        <v>464</v>
      </c>
      <c r="CV14" s="31">
        <v>454407</v>
      </c>
      <c r="CW14" s="30">
        <v>0</v>
      </c>
      <c r="CX14" s="30">
        <v>1346</v>
      </c>
      <c r="CY14" s="32">
        <v>1052</v>
      </c>
      <c r="CZ14" s="29">
        <v>0</v>
      </c>
      <c r="DA14" s="30">
        <v>3635369</v>
      </c>
      <c r="DB14" s="30">
        <v>780</v>
      </c>
      <c r="DC14" s="34">
        <v>3636149</v>
      </c>
      <c r="DD14" s="33">
        <v>10751</v>
      </c>
      <c r="DE14" s="30">
        <v>1</v>
      </c>
      <c r="DF14" s="31">
        <v>10752</v>
      </c>
      <c r="DG14" s="30">
        <v>0</v>
      </c>
      <c r="DH14" s="30">
        <v>236786146</v>
      </c>
      <c r="DI14" s="30">
        <v>24245024</v>
      </c>
      <c r="DJ14" s="32">
        <v>212541122</v>
      </c>
      <c r="DK14" s="33">
        <v>12751956</v>
      </c>
      <c r="DL14" s="30">
        <v>13096</v>
      </c>
      <c r="DM14" s="30">
        <v>11507</v>
      </c>
      <c r="DN14" s="30">
        <v>0</v>
      </c>
      <c r="DO14" s="30">
        <v>1403240</v>
      </c>
      <c r="DP14" s="30">
        <v>128</v>
      </c>
      <c r="DQ14" s="31">
        <v>1427971</v>
      </c>
      <c r="DR14" s="30">
        <v>0</v>
      </c>
      <c r="DS14" s="30">
        <v>4047</v>
      </c>
      <c r="DT14" s="32">
        <v>4067</v>
      </c>
      <c r="DU14" s="29">
        <v>0</v>
      </c>
      <c r="DV14" s="30">
        <v>11315225</v>
      </c>
      <c r="DW14" s="30">
        <v>646</v>
      </c>
      <c r="DX14" s="34">
        <v>11315871</v>
      </c>
    </row>
    <row r="15" spans="1:128" s="16" customFormat="1" ht="12.6" customHeight="1" x14ac:dyDescent="0.2">
      <c r="A15" s="19">
        <v>3</v>
      </c>
      <c r="B15" s="20" t="s">
        <v>65</v>
      </c>
      <c r="C15" s="35">
        <v>702</v>
      </c>
      <c r="D15" s="36">
        <v>0</v>
      </c>
      <c r="E15" s="37">
        <v>702</v>
      </c>
      <c r="F15" s="36">
        <v>0</v>
      </c>
      <c r="G15" s="36">
        <v>154863940</v>
      </c>
      <c r="H15" s="36">
        <v>1617013</v>
      </c>
      <c r="I15" s="38">
        <v>153246927</v>
      </c>
      <c r="J15" s="39">
        <v>9194787</v>
      </c>
      <c r="K15" s="36">
        <v>0</v>
      </c>
      <c r="L15" s="36">
        <v>21693</v>
      </c>
      <c r="M15" s="36">
        <v>0</v>
      </c>
      <c r="N15" s="36">
        <v>521706</v>
      </c>
      <c r="O15" s="36">
        <v>0</v>
      </c>
      <c r="P15" s="37">
        <v>543399</v>
      </c>
      <c r="Q15" s="36">
        <v>0</v>
      </c>
      <c r="R15" s="36">
        <v>4757</v>
      </c>
      <c r="S15" s="38">
        <v>1011</v>
      </c>
      <c r="T15" s="35">
        <v>0</v>
      </c>
      <c r="U15" s="36">
        <v>8645620</v>
      </c>
      <c r="V15" s="36">
        <v>0</v>
      </c>
      <c r="W15" s="40">
        <v>8645620</v>
      </c>
      <c r="X15" s="39">
        <v>117226</v>
      </c>
      <c r="Y15" s="36">
        <v>1365</v>
      </c>
      <c r="Z15" s="37">
        <v>118591</v>
      </c>
      <c r="AA15" s="36">
        <v>23</v>
      </c>
      <c r="AB15" s="36">
        <v>1107143238</v>
      </c>
      <c r="AC15" s="36">
        <v>180543198</v>
      </c>
      <c r="AD15" s="38">
        <v>926600040</v>
      </c>
      <c r="AE15" s="39">
        <v>55590770</v>
      </c>
      <c r="AF15" s="36">
        <v>180656</v>
      </c>
      <c r="AG15" s="36">
        <v>52336</v>
      </c>
      <c r="AH15" s="36">
        <v>45374</v>
      </c>
      <c r="AI15" s="36">
        <v>4615141</v>
      </c>
      <c r="AJ15" s="36">
        <v>14385</v>
      </c>
      <c r="AK15" s="37">
        <v>4907892</v>
      </c>
      <c r="AL15" s="36">
        <v>231</v>
      </c>
      <c r="AM15" s="36">
        <v>28570</v>
      </c>
      <c r="AN15" s="38">
        <v>21299</v>
      </c>
      <c r="AO15" s="35">
        <v>3345</v>
      </c>
      <c r="AP15" s="36">
        <v>50621648</v>
      </c>
      <c r="AQ15" s="36">
        <v>7785</v>
      </c>
      <c r="AR15" s="40">
        <v>50629433</v>
      </c>
      <c r="AS15" s="39">
        <v>35628</v>
      </c>
      <c r="AT15" s="36">
        <v>1353</v>
      </c>
      <c r="AU15" s="37">
        <v>36981</v>
      </c>
      <c r="AV15" s="36">
        <v>23</v>
      </c>
      <c r="AW15" s="36">
        <v>75301073</v>
      </c>
      <c r="AX15" s="36">
        <v>35449029</v>
      </c>
      <c r="AY15" s="38">
        <v>39852044</v>
      </c>
      <c r="AZ15" s="39">
        <v>2389590</v>
      </c>
      <c r="BA15" s="36">
        <v>68176</v>
      </c>
      <c r="BB15" s="36">
        <v>774</v>
      </c>
      <c r="BC15" s="36">
        <v>16760</v>
      </c>
      <c r="BD15" s="36">
        <v>75715</v>
      </c>
      <c r="BE15" s="36">
        <v>112</v>
      </c>
      <c r="BF15" s="37">
        <v>161537</v>
      </c>
      <c r="BG15" s="36">
        <v>231</v>
      </c>
      <c r="BH15" s="36">
        <v>790</v>
      </c>
      <c r="BI15" s="38">
        <v>333</v>
      </c>
      <c r="BJ15" s="35">
        <v>2341</v>
      </c>
      <c r="BK15" s="36">
        <v>2220791</v>
      </c>
      <c r="BL15" s="36">
        <v>3567</v>
      </c>
      <c r="BM15" s="40">
        <v>2224358</v>
      </c>
      <c r="BN15" s="39">
        <v>50300</v>
      </c>
      <c r="BO15" s="36">
        <v>11</v>
      </c>
      <c r="BP15" s="37">
        <v>50311</v>
      </c>
      <c r="BQ15" s="36">
        <v>0</v>
      </c>
      <c r="BR15" s="36">
        <v>271975838</v>
      </c>
      <c r="BS15" s="36">
        <v>77479075</v>
      </c>
      <c r="BT15" s="38">
        <v>194496763</v>
      </c>
      <c r="BU15" s="39">
        <v>11667550</v>
      </c>
      <c r="BV15" s="36">
        <v>75855</v>
      </c>
      <c r="BW15" s="36">
        <v>4568</v>
      </c>
      <c r="BX15" s="36">
        <v>28592</v>
      </c>
      <c r="BY15" s="36">
        <v>881860</v>
      </c>
      <c r="BZ15" s="36">
        <v>772</v>
      </c>
      <c r="CA15" s="37">
        <v>991647</v>
      </c>
      <c r="CB15" s="36">
        <v>0</v>
      </c>
      <c r="CC15" s="36">
        <v>4435</v>
      </c>
      <c r="CD15" s="38">
        <v>2596</v>
      </c>
      <c r="CE15" s="35">
        <v>566</v>
      </c>
      <c r="CF15" s="36">
        <v>10666600</v>
      </c>
      <c r="CG15" s="36">
        <v>1706</v>
      </c>
      <c r="CH15" s="40">
        <v>10668306</v>
      </c>
      <c r="CI15" s="39">
        <v>10268</v>
      </c>
      <c r="CJ15" s="36">
        <v>0</v>
      </c>
      <c r="CK15" s="37">
        <v>10268</v>
      </c>
      <c r="CL15" s="36">
        <v>0</v>
      </c>
      <c r="CM15" s="36">
        <v>106756946</v>
      </c>
      <c r="CN15" s="36">
        <v>20871355</v>
      </c>
      <c r="CO15" s="38">
        <v>85885591</v>
      </c>
      <c r="CP15" s="39">
        <v>5152664</v>
      </c>
      <c r="CQ15" s="36">
        <v>15351</v>
      </c>
      <c r="CR15" s="36">
        <v>2192</v>
      </c>
      <c r="CS15" s="36">
        <v>22</v>
      </c>
      <c r="CT15" s="36">
        <v>486829</v>
      </c>
      <c r="CU15" s="36">
        <v>204</v>
      </c>
      <c r="CV15" s="37">
        <v>504598</v>
      </c>
      <c r="CW15" s="36">
        <v>0</v>
      </c>
      <c r="CX15" s="36">
        <v>1734</v>
      </c>
      <c r="CY15" s="38">
        <v>2098</v>
      </c>
      <c r="CZ15" s="35">
        <v>438</v>
      </c>
      <c r="DA15" s="36">
        <v>4643796</v>
      </c>
      <c r="DB15" s="36">
        <v>0</v>
      </c>
      <c r="DC15" s="40">
        <v>4643796</v>
      </c>
      <c r="DD15" s="39">
        <v>21030</v>
      </c>
      <c r="DE15" s="36">
        <v>1</v>
      </c>
      <c r="DF15" s="37">
        <v>21031</v>
      </c>
      <c r="DG15" s="36">
        <v>0</v>
      </c>
      <c r="DH15" s="36">
        <v>653109381</v>
      </c>
      <c r="DI15" s="36">
        <v>46743739</v>
      </c>
      <c r="DJ15" s="38">
        <v>606365642</v>
      </c>
      <c r="DK15" s="39">
        <v>36380966</v>
      </c>
      <c r="DL15" s="36">
        <v>21274</v>
      </c>
      <c r="DM15" s="36">
        <v>44802</v>
      </c>
      <c r="DN15" s="36">
        <v>0</v>
      </c>
      <c r="DO15" s="36">
        <v>3170737</v>
      </c>
      <c r="DP15" s="36">
        <v>13297</v>
      </c>
      <c r="DQ15" s="37">
        <v>3250110</v>
      </c>
      <c r="DR15" s="36">
        <v>0</v>
      </c>
      <c r="DS15" s="36">
        <v>21611</v>
      </c>
      <c r="DT15" s="38">
        <v>16272</v>
      </c>
      <c r="DU15" s="35">
        <v>0</v>
      </c>
      <c r="DV15" s="36">
        <v>33090461</v>
      </c>
      <c r="DW15" s="36">
        <v>2512</v>
      </c>
      <c r="DX15" s="40">
        <v>33092973</v>
      </c>
    </row>
    <row r="16" spans="1:128" s="16" customFormat="1" ht="12.6" customHeight="1" x14ac:dyDescent="0.2">
      <c r="A16" s="17">
        <v>4</v>
      </c>
      <c r="B16" s="18" t="s">
        <v>66</v>
      </c>
      <c r="C16" s="29">
        <v>130</v>
      </c>
      <c r="D16" s="30">
        <v>0</v>
      </c>
      <c r="E16" s="31">
        <v>130</v>
      </c>
      <c r="F16" s="30">
        <v>0</v>
      </c>
      <c r="G16" s="30">
        <v>24143163</v>
      </c>
      <c r="H16" s="30">
        <v>330533</v>
      </c>
      <c r="I16" s="32">
        <v>23812630</v>
      </c>
      <c r="J16" s="33">
        <v>1428751</v>
      </c>
      <c r="K16" s="30">
        <v>0</v>
      </c>
      <c r="L16" s="30">
        <v>4093</v>
      </c>
      <c r="M16" s="30">
        <v>0</v>
      </c>
      <c r="N16" s="30">
        <v>87198</v>
      </c>
      <c r="O16" s="30">
        <v>33</v>
      </c>
      <c r="P16" s="31">
        <v>91324</v>
      </c>
      <c r="Q16" s="30">
        <v>0</v>
      </c>
      <c r="R16" s="30">
        <v>5037</v>
      </c>
      <c r="S16" s="32">
        <v>4887</v>
      </c>
      <c r="T16" s="29">
        <v>0</v>
      </c>
      <c r="U16" s="30">
        <v>1327503</v>
      </c>
      <c r="V16" s="30">
        <v>0</v>
      </c>
      <c r="W16" s="34">
        <v>1327503</v>
      </c>
      <c r="X16" s="33">
        <v>151017</v>
      </c>
      <c r="Y16" s="30">
        <v>3447</v>
      </c>
      <c r="Z16" s="31">
        <v>154464</v>
      </c>
      <c r="AA16" s="30">
        <v>56</v>
      </c>
      <c r="AB16" s="30">
        <v>842977834</v>
      </c>
      <c r="AC16" s="30">
        <v>209251138</v>
      </c>
      <c r="AD16" s="32">
        <v>633726696</v>
      </c>
      <c r="AE16" s="33">
        <v>38016845</v>
      </c>
      <c r="AF16" s="30">
        <v>251060</v>
      </c>
      <c r="AG16" s="30">
        <v>21053</v>
      </c>
      <c r="AH16" s="30">
        <v>88360</v>
      </c>
      <c r="AI16" s="30">
        <v>2974666</v>
      </c>
      <c r="AJ16" s="30">
        <v>3959</v>
      </c>
      <c r="AK16" s="31">
        <v>3339098</v>
      </c>
      <c r="AL16" s="30">
        <v>822</v>
      </c>
      <c r="AM16" s="30">
        <v>17262</v>
      </c>
      <c r="AN16" s="32">
        <v>16420</v>
      </c>
      <c r="AO16" s="29">
        <v>47</v>
      </c>
      <c r="AP16" s="30">
        <v>34479084</v>
      </c>
      <c r="AQ16" s="30">
        <v>164112</v>
      </c>
      <c r="AR16" s="34">
        <v>34643196</v>
      </c>
      <c r="AS16" s="33">
        <v>63118</v>
      </c>
      <c r="AT16" s="30">
        <v>2217</v>
      </c>
      <c r="AU16" s="31">
        <v>65335</v>
      </c>
      <c r="AV16" s="30">
        <v>56</v>
      </c>
      <c r="AW16" s="30">
        <v>131865155</v>
      </c>
      <c r="AX16" s="30">
        <v>60678146</v>
      </c>
      <c r="AY16" s="32">
        <v>71187009</v>
      </c>
      <c r="AZ16" s="33">
        <v>4268517</v>
      </c>
      <c r="BA16" s="30">
        <v>120214</v>
      </c>
      <c r="BB16" s="30">
        <v>678</v>
      </c>
      <c r="BC16" s="30">
        <v>27997</v>
      </c>
      <c r="BD16" s="30">
        <v>116012</v>
      </c>
      <c r="BE16" s="30">
        <v>57</v>
      </c>
      <c r="BF16" s="31">
        <v>264958</v>
      </c>
      <c r="BG16" s="30">
        <v>822</v>
      </c>
      <c r="BH16" s="30">
        <v>729</v>
      </c>
      <c r="BI16" s="32">
        <v>286</v>
      </c>
      <c r="BJ16" s="29">
        <v>47</v>
      </c>
      <c r="BK16" s="30">
        <v>3973717</v>
      </c>
      <c r="BL16" s="30">
        <v>27958</v>
      </c>
      <c r="BM16" s="34">
        <v>4001675</v>
      </c>
      <c r="BN16" s="33">
        <v>67328</v>
      </c>
      <c r="BO16" s="30">
        <v>1229</v>
      </c>
      <c r="BP16" s="31">
        <v>68557</v>
      </c>
      <c r="BQ16" s="30">
        <v>0</v>
      </c>
      <c r="BR16" s="30">
        <v>353516335</v>
      </c>
      <c r="BS16" s="30">
        <v>103687048</v>
      </c>
      <c r="BT16" s="32">
        <v>249829287</v>
      </c>
      <c r="BU16" s="33">
        <v>14986664</v>
      </c>
      <c r="BV16" s="30">
        <v>103695</v>
      </c>
      <c r="BW16" s="30">
        <v>3556</v>
      </c>
      <c r="BX16" s="30">
        <v>60281</v>
      </c>
      <c r="BY16" s="30">
        <v>1064302</v>
      </c>
      <c r="BZ16" s="30">
        <v>986</v>
      </c>
      <c r="CA16" s="31">
        <v>1232820</v>
      </c>
      <c r="CB16" s="30">
        <v>0</v>
      </c>
      <c r="CC16" s="30">
        <v>3830</v>
      </c>
      <c r="CD16" s="32">
        <v>2307</v>
      </c>
      <c r="CE16" s="29">
        <v>0</v>
      </c>
      <c r="CF16" s="30">
        <v>13612049</v>
      </c>
      <c r="CG16" s="30">
        <v>135658</v>
      </c>
      <c r="CH16" s="34">
        <v>13747707</v>
      </c>
      <c r="CI16" s="33">
        <v>8951</v>
      </c>
      <c r="CJ16" s="30">
        <v>0</v>
      </c>
      <c r="CK16" s="31">
        <v>8951</v>
      </c>
      <c r="CL16" s="30">
        <v>0</v>
      </c>
      <c r="CM16" s="30">
        <v>93220255</v>
      </c>
      <c r="CN16" s="30">
        <v>18668734</v>
      </c>
      <c r="CO16" s="32">
        <v>74551521</v>
      </c>
      <c r="CP16" s="33">
        <v>4472676</v>
      </c>
      <c r="CQ16" s="30">
        <v>13402</v>
      </c>
      <c r="CR16" s="30">
        <v>2330</v>
      </c>
      <c r="CS16" s="30">
        <v>0</v>
      </c>
      <c r="CT16" s="30">
        <v>428247</v>
      </c>
      <c r="CU16" s="30">
        <v>45</v>
      </c>
      <c r="CV16" s="31">
        <v>444024</v>
      </c>
      <c r="CW16" s="30">
        <v>0</v>
      </c>
      <c r="CX16" s="30">
        <v>1405</v>
      </c>
      <c r="CY16" s="32">
        <v>1638</v>
      </c>
      <c r="CZ16" s="29">
        <v>0</v>
      </c>
      <c r="DA16" s="30">
        <v>4025609</v>
      </c>
      <c r="DB16" s="30">
        <v>0</v>
      </c>
      <c r="DC16" s="34">
        <v>4025609</v>
      </c>
      <c r="DD16" s="33">
        <v>11620</v>
      </c>
      <c r="DE16" s="30">
        <v>1</v>
      </c>
      <c r="DF16" s="31">
        <v>11621</v>
      </c>
      <c r="DG16" s="30">
        <v>0</v>
      </c>
      <c r="DH16" s="30">
        <v>264376089</v>
      </c>
      <c r="DI16" s="30">
        <v>26217210</v>
      </c>
      <c r="DJ16" s="32">
        <v>238158879</v>
      </c>
      <c r="DK16" s="33">
        <v>14288988</v>
      </c>
      <c r="DL16" s="30">
        <v>13749</v>
      </c>
      <c r="DM16" s="30">
        <v>14489</v>
      </c>
      <c r="DN16" s="30">
        <v>82</v>
      </c>
      <c r="DO16" s="30">
        <v>1366105</v>
      </c>
      <c r="DP16" s="30">
        <v>2871</v>
      </c>
      <c r="DQ16" s="31">
        <v>1397296</v>
      </c>
      <c r="DR16" s="30">
        <v>0</v>
      </c>
      <c r="DS16" s="30">
        <v>11298</v>
      </c>
      <c r="DT16" s="32">
        <v>12189</v>
      </c>
      <c r="DU16" s="29">
        <v>0</v>
      </c>
      <c r="DV16" s="30">
        <v>12867709</v>
      </c>
      <c r="DW16" s="30">
        <v>496</v>
      </c>
      <c r="DX16" s="34">
        <v>12868205</v>
      </c>
    </row>
    <row r="17" spans="1:128" s="16" customFormat="1" ht="12.6" customHeight="1" x14ac:dyDescent="0.2">
      <c r="A17" s="19">
        <v>5</v>
      </c>
      <c r="B17" s="20" t="s">
        <v>67</v>
      </c>
      <c r="C17" s="35">
        <v>97</v>
      </c>
      <c r="D17" s="36">
        <v>0</v>
      </c>
      <c r="E17" s="37">
        <v>97</v>
      </c>
      <c r="F17" s="36">
        <v>0</v>
      </c>
      <c r="G17" s="36">
        <v>16058238</v>
      </c>
      <c r="H17" s="36">
        <v>231335</v>
      </c>
      <c r="I17" s="38">
        <v>15826903</v>
      </c>
      <c r="J17" s="39">
        <v>949609</v>
      </c>
      <c r="K17" s="36">
        <v>0</v>
      </c>
      <c r="L17" s="36">
        <v>2999</v>
      </c>
      <c r="M17" s="36">
        <v>0</v>
      </c>
      <c r="N17" s="36">
        <v>66568</v>
      </c>
      <c r="O17" s="36">
        <v>0</v>
      </c>
      <c r="P17" s="37">
        <v>69567</v>
      </c>
      <c r="Q17" s="36">
        <v>0</v>
      </c>
      <c r="R17" s="36">
        <v>1224</v>
      </c>
      <c r="S17" s="38">
        <v>1739</v>
      </c>
      <c r="T17" s="35">
        <v>0</v>
      </c>
      <c r="U17" s="36">
        <v>877079</v>
      </c>
      <c r="V17" s="36">
        <v>0</v>
      </c>
      <c r="W17" s="40">
        <v>877079</v>
      </c>
      <c r="X17" s="39">
        <v>104125</v>
      </c>
      <c r="Y17" s="36">
        <v>2648</v>
      </c>
      <c r="Z17" s="37">
        <v>106773</v>
      </c>
      <c r="AA17" s="36">
        <v>13</v>
      </c>
      <c r="AB17" s="36">
        <v>678097621</v>
      </c>
      <c r="AC17" s="36">
        <v>156101479</v>
      </c>
      <c r="AD17" s="38">
        <v>521996142</v>
      </c>
      <c r="AE17" s="39">
        <v>31314352</v>
      </c>
      <c r="AF17" s="36">
        <v>169917</v>
      </c>
      <c r="AG17" s="36">
        <v>16277</v>
      </c>
      <c r="AH17" s="36">
        <v>65363</v>
      </c>
      <c r="AI17" s="36">
        <v>2773174</v>
      </c>
      <c r="AJ17" s="36">
        <v>1771</v>
      </c>
      <c r="AK17" s="37">
        <v>3026502</v>
      </c>
      <c r="AL17" s="36">
        <v>93</v>
      </c>
      <c r="AM17" s="36">
        <v>11985</v>
      </c>
      <c r="AN17" s="38">
        <v>10877</v>
      </c>
      <c r="AO17" s="35">
        <v>0</v>
      </c>
      <c r="AP17" s="36">
        <v>28131668</v>
      </c>
      <c r="AQ17" s="36">
        <v>133227</v>
      </c>
      <c r="AR17" s="40">
        <v>28264895</v>
      </c>
      <c r="AS17" s="39">
        <v>35362</v>
      </c>
      <c r="AT17" s="36">
        <v>1667</v>
      </c>
      <c r="AU17" s="37">
        <v>37029</v>
      </c>
      <c r="AV17" s="36">
        <v>13</v>
      </c>
      <c r="AW17" s="36">
        <v>76007883</v>
      </c>
      <c r="AX17" s="36">
        <v>35350766</v>
      </c>
      <c r="AY17" s="38">
        <v>40657117</v>
      </c>
      <c r="AZ17" s="39">
        <v>2437441</v>
      </c>
      <c r="BA17" s="36">
        <v>67998</v>
      </c>
      <c r="BB17" s="36">
        <v>523</v>
      </c>
      <c r="BC17" s="36">
        <v>20250</v>
      </c>
      <c r="BD17" s="36">
        <v>82955</v>
      </c>
      <c r="BE17" s="36">
        <v>54</v>
      </c>
      <c r="BF17" s="37">
        <v>171780</v>
      </c>
      <c r="BG17" s="36">
        <v>93</v>
      </c>
      <c r="BH17" s="36">
        <v>629</v>
      </c>
      <c r="BI17" s="38">
        <v>368</v>
      </c>
      <c r="BJ17" s="35">
        <v>0</v>
      </c>
      <c r="BK17" s="36">
        <v>2244037</v>
      </c>
      <c r="BL17" s="36">
        <v>20534</v>
      </c>
      <c r="BM17" s="40">
        <v>2264571</v>
      </c>
      <c r="BN17" s="39">
        <v>48950</v>
      </c>
      <c r="BO17" s="36">
        <v>981</v>
      </c>
      <c r="BP17" s="37">
        <v>49931</v>
      </c>
      <c r="BQ17" s="36">
        <v>0</v>
      </c>
      <c r="BR17" s="36">
        <v>266951499</v>
      </c>
      <c r="BS17" s="36">
        <v>77520077</v>
      </c>
      <c r="BT17" s="38">
        <v>189431422</v>
      </c>
      <c r="BU17" s="39">
        <v>11363385</v>
      </c>
      <c r="BV17" s="36">
        <v>75407</v>
      </c>
      <c r="BW17" s="36">
        <v>3638</v>
      </c>
      <c r="BX17" s="36">
        <v>45001</v>
      </c>
      <c r="BY17" s="36">
        <v>911829</v>
      </c>
      <c r="BZ17" s="36">
        <v>740</v>
      </c>
      <c r="CA17" s="37">
        <v>1036615</v>
      </c>
      <c r="CB17" s="36">
        <v>0</v>
      </c>
      <c r="CC17" s="36">
        <v>3791</v>
      </c>
      <c r="CD17" s="38">
        <v>2257</v>
      </c>
      <c r="CE17" s="35">
        <v>0</v>
      </c>
      <c r="CF17" s="36">
        <v>10208029</v>
      </c>
      <c r="CG17" s="36">
        <v>112693</v>
      </c>
      <c r="CH17" s="40">
        <v>10320722</v>
      </c>
      <c r="CI17" s="39">
        <v>8260</v>
      </c>
      <c r="CJ17" s="36">
        <v>0</v>
      </c>
      <c r="CK17" s="37">
        <v>8260</v>
      </c>
      <c r="CL17" s="36">
        <v>0</v>
      </c>
      <c r="CM17" s="36">
        <v>86068673</v>
      </c>
      <c r="CN17" s="36">
        <v>17169633</v>
      </c>
      <c r="CO17" s="38">
        <v>68899040</v>
      </c>
      <c r="CP17" s="39">
        <v>4133557</v>
      </c>
      <c r="CQ17" s="36">
        <v>12365</v>
      </c>
      <c r="CR17" s="36">
        <v>1285</v>
      </c>
      <c r="CS17" s="36">
        <v>112</v>
      </c>
      <c r="CT17" s="36">
        <v>415548</v>
      </c>
      <c r="CU17" s="36">
        <v>374</v>
      </c>
      <c r="CV17" s="37">
        <v>429684</v>
      </c>
      <c r="CW17" s="36">
        <v>0</v>
      </c>
      <c r="CX17" s="36">
        <v>1021</v>
      </c>
      <c r="CY17" s="38">
        <v>1490</v>
      </c>
      <c r="CZ17" s="35">
        <v>0</v>
      </c>
      <c r="DA17" s="36">
        <v>3701362</v>
      </c>
      <c r="DB17" s="36">
        <v>0</v>
      </c>
      <c r="DC17" s="40">
        <v>3701362</v>
      </c>
      <c r="DD17" s="39">
        <v>11553</v>
      </c>
      <c r="DE17" s="36">
        <v>0</v>
      </c>
      <c r="DF17" s="37">
        <v>11553</v>
      </c>
      <c r="DG17" s="36">
        <v>0</v>
      </c>
      <c r="DH17" s="36">
        <v>249069566</v>
      </c>
      <c r="DI17" s="36">
        <v>26061003</v>
      </c>
      <c r="DJ17" s="38">
        <v>223008563</v>
      </c>
      <c r="DK17" s="39">
        <v>13379969</v>
      </c>
      <c r="DL17" s="36">
        <v>14147</v>
      </c>
      <c r="DM17" s="36">
        <v>10831</v>
      </c>
      <c r="DN17" s="36">
        <v>0</v>
      </c>
      <c r="DO17" s="36">
        <v>1362842</v>
      </c>
      <c r="DP17" s="36">
        <v>603</v>
      </c>
      <c r="DQ17" s="37">
        <v>1388423</v>
      </c>
      <c r="DR17" s="36">
        <v>0</v>
      </c>
      <c r="DS17" s="36">
        <v>6544</v>
      </c>
      <c r="DT17" s="38">
        <v>6762</v>
      </c>
      <c r="DU17" s="35">
        <v>0</v>
      </c>
      <c r="DV17" s="36">
        <v>11978240</v>
      </c>
      <c r="DW17" s="36">
        <v>0</v>
      </c>
      <c r="DX17" s="40">
        <v>11978240</v>
      </c>
    </row>
    <row r="18" spans="1:128" s="16" customFormat="1" ht="12.6" customHeight="1" x14ac:dyDescent="0.2">
      <c r="A18" s="17">
        <v>6</v>
      </c>
      <c r="B18" s="18" t="s">
        <v>68</v>
      </c>
      <c r="C18" s="29">
        <v>21</v>
      </c>
      <c r="D18" s="30">
        <v>0</v>
      </c>
      <c r="E18" s="31">
        <v>21</v>
      </c>
      <c r="F18" s="30">
        <v>0</v>
      </c>
      <c r="G18" s="30">
        <v>4636469</v>
      </c>
      <c r="H18" s="30">
        <v>50410</v>
      </c>
      <c r="I18" s="32">
        <v>4586059</v>
      </c>
      <c r="J18" s="33">
        <v>275162</v>
      </c>
      <c r="K18" s="30">
        <v>0</v>
      </c>
      <c r="L18" s="30">
        <v>387</v>
      </c>
      <c r="M18" s="30">
        <v>0</v>
      </c>
      <c r="N18" s="30">
        <v>38054</v>
      </c>
      <c r="O18" s="30">
        <v>0</v>
      </c>
      <c r="P18" s="31">
        <v>38441</v>
      </c>
      <c r="Q18" s="30">
        <v>0</v>
      </c>
      <c r="R18" s="30">
        <v>115</v>
      </c>
      <c r="S18" s="32">
        <v>0</v>
      </c>
      <c r="T18" s="29">
        <v>0</v>
      </c>
      <c r="U18" s="30">
        <v>236606</v>
      </c>
      <c r="V18" s="30">
        <v>0</v>
      </c>
      <c r="W18" s="34">
        <v>236606</v>
      </c>
      <c r="X18" s="33">
        <v>97991</v>
      </c>
      <c r="Y18" s="30">
        <v>3539</v>
      </c>
      <c r="Z18" s="31">
        <v>101530</v>
      </c>
      <c r="AA18" s="30">
        <v>41</v>
      </c>
      <c r="AB18" s="30">
        <v>464265091</v>
      </c>
      <c r="AC18" s="30">
        <v>133895457</v>
      </c>
      <c r="AD18" s="32">
        <v>330369634</v>
      </c>
      <c r="AE18" s="33">
        <v>19817732</v>
      </c>
      <c r="AF18" s="30">
        <v>169746</v>
      </c>
      <c r="AG18" s="30">
        <v>8207</v>
      </c>
      <c r="AH18" s="30">
        <v>94298</v>
      </c>
      <c r="AI18" s="30">
        <v>1436805</v>
      </c>
      <c r="AJ18" s="30">
        <v>237</v>
      </c>
      <c r="AK18" s="31">
        <v>1709293</v>
      </c>
      <c r="AL18" s="30">
        <v>519</v>
      </c>
      <c r="AM18" s="30">
        <v>4853</v>
      </c>
      <c r="AN18" s="32">
        <v>4259</v>
      </c>
      <c r="AO18" s="29">
        <v>2525</v>
      </c>
      <c r="AP18" s="30">
        <v>17912041</v>
      </c>
      <c r="AQ18" s="30">
        <v>184242</v>
      </c>
      <c r="AR18" s="34">
        <v>18096283</v>
      </c>
      <c r="AS18" s="33">
        <v>42446</v>
      </c>
      <c r="AT18" s="30">
        <v>2197</v>
      </c>
      <c r="AU18" s="31">
        <v>44643</v>
      </c>
      <c r="AV18" s="30">
        <v>41</v>
      </c>
      <c r="AW18" s="30">
        <v>91997095</v>
      </c>
      <c r="AX18" s="30">
        <v>42850400</v>
      </c>
      <c r="AY18" s="32">
        <v>49146695</v>
      </c>
      <c r="AZ18" s="33">
        <v>2946941</v>
      </c>
      <c r="BA18" s="30">
        <v>84762</v>
      </c>
      <c r="BB18" s="30">
        <v>524</v>
      </c>
      <c r="BC18" s="30">
        <v>31719</v>
      </c>
      <c r="BD18" s="30">
        <v>83207</v>
      </c>
      <c r="BE18" s="30">
        <v>27</v>
      </c>
      <c r="BF18" s="31">
        <v>200239</v>
      </c>
      <c r="BG18" s="30">
        <v>519</v>
      </c>
      <c r="BH18" s="30">
        <v>670</v>
      </c>
      <c r="BI18" s="32">
        <v>171</v>
      </c>
      <c r="BJ18" s="29">
        <v>2411</v>
      </c>
      <c r="BK18" s="30">
        <v>2710039</v>
      </c>
      <c r="BL18" s="30">
        <v>32892</v>
      </c>
      <c r="BM18" s="34">
        <v>2742931</v>
      </c>
      <c r="BN18" s="33">
        <v>47238</v>
      </c>
      <c r="BO18" s="30">
        <v>1342</v>
      </c>
      <c r="BP18" s="31">
        <v>48580</v>
      </c>
      <c r="BQ18" s="30">
        <v>0</v>
      </c>
      <c r="BR18" s="30">
        <v>246501343</v>
      </c>
      <c r="BS18" s="30">
        <v>73179315</v>
      </c>
      <c r="BT18" s="32">
        <v>173322028</v>
      </c>
      <c r="BU18" s="33">
        <v>10397114</v>
      </c>
      <c r="BV18" s="30">
        <v>73503</v>
      </c>
      <c r="BW18" s="30">
        <v>2090</v>
      </c>
      <c r="BX18" s="30">
        <v>62579</v>
      </c>
      <c r="BY18" s="30">
        <v>745061</v>
      </c>
      <c r="BZ18" s="30">
        <v>176</v>
      </c>
      <c r="CA18" s="31">
        <v>883409</v>
      </c>
      <c r="CB18" s="30">
        <v>0</v>
      </c>
      <c r="CC18" s="30">
        <v>1738</v>
      </c>
      <c r="CD18" s="32">
        <v>1371</v>
      </c>
      <c r="CE18" s="29">
        <v>114</v>
      </c>
      <c r="CF18" s="30">
        <v>9359132</v>
      </c>
      <c r="CG18" s="30">
        <v>151350</v>
      </c>
      <c r="CH18" s="34">
        <v>9510482</v>
      </c>
      <c r="CI18" s="33">
        <v>4329</v>
      </c>
      <c r="CJ18" s="30">
        <v>0</v>
      </c>
      <c r="CK18" s="31">
        <v>4329</v>
      </c>
      <c r="CL18" s="30">
        <v>0</v>
      </c>
      <c r="CM18" s="30">
        <v>44649809</v>
      </c>
      <c r="CN18" s="30">
        <v>8900257</v>
      </c>
      <c r="CO18" s="32">
        <v>35749552</v>
      </c>
      <c r="CP18" s="33">
        <v>2144774</v>
      </c>
      <c r="CQ18" s="30">
        <v>6488</v>
      </c>
      <c r="CR18" s="30">
        <v>940</v>
      </c>
      <c r="CS18" s="30">
        <v>0</v>
      </c>
      <c r="CT18" s="30">
        <v>189879</v>
      </c>
      <c r="CU18" s="30">
        <v>26</v>
      </c>
      <c r="CV18" s="31">
        <v>197333</v>
      </c>
      <c r="CW18" s="30">
        <v>0</v>
      </c>
      <c r="CX18" s="30">
        <v>785</v>
      </c>
      <c r="CY18" s="32">
        <v>317</v>
      </c>
      <c r="CZ18" s="29">
        <v>0</v>
      </c>
      <c r="DA18" s="30">
        <v>1946339</v>
      </c>
      <c r="DB18" s="30">
        <v>0</v>
      </c>
      <c r="DC18" s="34">
        <v>1946339</v>
      </c>
      <c r="DD18" s="33">
        <v>3978</v>
      </c>
      <c r="DE18" s="30">
        <v>0</v>
      </c>
      <c r="DF18" s="31">
        <v>3978</v>
      </c>
      <c r="DG18" s="30">
        <v>0</v>
      </c>
      <c r="DH18" s="30">
        <v>81116844</v>
      </c>
      <c r="DI18" s="30">
        <v>8965485</v>
      </c>
      <c r="DJ18" s="32">
        <v>72151359</v>
      </c>
      <c r="DK18" s="33">
        <v>4328903</v>
      </c>
      <c r="DL18" s="30">
        <v>4993</v>
      </c>
      <c r="DM18" s="30">
        <v>4653</v>
      </c>
      <c r="DN18" s="30">
        <v>0</v>
      </c>
      <c r="DO18" s="30">
        <v>418658</v>
      </c>
      <c r="DP18" s="30">
        <v>8</v>
      </c>
      <c r="DQ18" s="31">
        <v>428312</v>
      </c>
      <c r="DR18" s="30">
        <v>0</v>
      </c>
      <c r="DS18" s="30">
        <v>1660</v>
      </c>
      <c r="DT18" s="32">
        <v>2400</v>
      </c>
      <c r="DU18" s="29">
        <v>0</v>
      </c>
      <c r="DV18" s="30">
        <v>3896531</v>
      </c>
      <c r="DW18" s="30">
        <v>0</v>
      </c>
      <c r="DX18" s="34">
        <v>3896531</v>
      </c>
    </row>
    <row r="19" spans="1:128" s="16" customFormat="1" ht="12.6" customHeight="1" x14ac:dyDescent="0.2">
      <c r="A19" s="19">
        <v>7</v>
      </c>
      <c r="B19" s="20" t="s">
        <v>69</v>
      </c>
      <c r="C19" s="35">
        <v>10</v>
      </c>
      <c r="D19" s="36">
        <v>0</v>
      </c>
      <c r="E19" s="37">
        <v>10</v>
      </c>
      <c r="F19" s="36">
        <v>0</v>
      </c>
      <c r="G19" s="36">
        <v>1570287</v>
      </c>
      <c r="H19" s="36">
        <v>21556</v>
      </c>
      <c r="I19" s="38">
        <v>1548731</v>
      </c>
      <c r="J19" s="39">
        <v>92923</v>
      </c>
      <c r="K19" s="36">
        <v>0</v>
      </c>
      <c r="L19" s="36">
        <v>288</v>
      </c>
      <c r="M19" s="36">
        <v>0</v>
      </c>
      <c r="N19" s="36">
        <v>7062</v>
      </c>
      <c r="O19" s="36">
        <v>0</v>
      </c>
      <c r="P19" s="37">
        <v>7350</v>
      </c>
      <c r="Q19" s="36">
        <v>0</v>
      </c>
      <c r="R19" s="36">
        <v>0</v>
      </c>
      <c r="S19" s="38">
        <v>0</v>
      </c>
      <c r="T19" s="35">
        <v>0</v>
      </c>
      <c r="U19" s="36">
        <v>85573</v>
      </c>
      <c r="V19" s="36">
        <v>0</v>
      </c>
      <c r="W19" s="40">
        <v>85573</v>
      </c>
      <c r="X19" s="39">
        <v>134920</v>
      </c>
      <c r="Y19" s="36">
        <v>5575</v>
      </c>
      <c r="Z19" s="37">
        <v>140495</v>
      </c>
      <c r="AA19" s="36">
        <v>48</v>
      </c>
      <c r="AB19" s="36">
        <v>580182728</v>
      </c>
      <c r="AC19" s="36">
        <v>182003338</v>
      </c>
      <c r="AD19" s="38">
        <v>398179390</v>
      </c>
      <c r="AE19" s="39">
        <v>23884629</v>
      </c>
      <c r="AF19" s="36">
        <v>237790</v>
      </c>
      <c r="AG19" s="36">
        <v>7681</v>
      </c>
      <c r="AH19" s="36">
        <v>163873</v>
      </c>
      <c r="AI19" s="36">
        <v>1655514</v>
      </c>
      <c r="AJ19" s="36">
        <v>465</v>
      </c>
      <c r="AK19" s="37">
        <v>2065323</v>
      </c>
      <c r="AL19" s="36">
        <v>507</v>
      </c>
      <c r="AM19" s="36">
        <v>4835</v>
      </c>
      <c r="AN19" s="38">
        <v>4325</v>
      </c>
      <c r="AO19" s="35">
        <v>114</v>
      </c>
      <c r="AP19" s="36">
        <v>21516541</v>
      </c>
      <c r="AQ19" s="36">
        <v>292984</v>
      </c>
      <c r="AR19" s="40">
        <v>21809525</v>
      </c>
      <c r="AS19" s="39">
        <v>62138</v>
      </c>
      <c r="AT19" s="36">
        <v>3418</v>
      </c>
      <c r="AU19" s="37">
        <v>65556</v>
      </c>
      <c r="AV19" s="36">
        <v>48</v>
      </c>
      <c r="AW19" s="36">
        <v>136406063</v>
      </c>
      <c r="AX19" s="36">
        <v>63724120</v>
      </c>
      <c r="AY19" s="38">
        <v>72681943</v>
      </c>
      <c r="AZ19" s="39">
        <v>4358178</v>
      </c>
      <c r="BA19" s="36">
        <v>124957</v>
      </c>
      <c r="BB19" s="36">
        <v>385</v>
      </c>
      <c r="BC19" s="36">
        <v>58121</v>
      </c>
      <c r="BD19" s="36">
        <v>130771</v>
      </c>
      <c r="BE19" s="36">
        <v>11</v>
      </c>
      <c r="BF19" s="37">
        <v>314245</v>
      </c>
      <c r="BG19" s="36">
        <v>507</v>
      </c>
      <c r="BH19" s="36">
        <v>448</v>
      </c>
      <c r="BI19" s="38">
        <v>174</v>
      </c>
      <c r="BJ19" s="35">
        <v>114</v>
      </c>
      <c r="BK19" s="36">
        <v>3985150</v>
      </c>
      <c r="BL19" s="36">
        <v>57540</v>
      </c>
      <c r="BM19" s="40">
        <v>4042690</v>
      </c>
      <c r="BN19" s="39">
        <v>64896</v>
      </c>
      <c r="BO19" s="36">
        <v>2157</v>
      </c>
      <c r="BP19" s="37">
        <v>67053</v>
      </c>
      <c r="BQ19" s="36">
        <v>0</v>
      </c>
      <c r="BR19" s="36">
        <v>332508370</v>
      </c>
      <c r="BS19" s="36">
        <v>100926981</v>
      </c>
      <c r="BT19" s="38">
        <v>231581389</v>
      </c>
      <c r="BU19" s="39">
        <v>13891856</v>
      </c>
      <c r="BV19" s="36">
        <v>101733</v>
      </c>
      <c r="BW19" s="36">
        <v>2290</v>
      </c>
      <c r="BX19" s="36">
        <v>105747</v>
      </c>
      <c r="BY19" s="36">
        <v>985273</v>
      </c>
      <c r="BZ19" s="36">
        <v>314</v>
      </c>
      <c r="CA19" s="37">
        <v>1195357</v>
      </c>
      <c r="CB19" s="36">
        <v>0</v>
      </c>
      <c r="CC19" s="36">
        <v>2156</v>
      </c>
      <c r="CD19" s="38">
        <v>2020</v>
      </c>
      <c r="CE19" s="35">
        <v>0</v>
      </c>
      <c r="CF19" s="36">
        <v>12456879</v>
      </c>
      <c r="CG19" s="36">
        <v>235444</v>
      </c>
      <c r="CH19" s="40">
        <v>12692323</v>
      </c>
      <c r="CI19" s="39">
        <v>4494</v>
      </c>
      <c r="CJ19" s="36">
        <v>0</v>
      </c>
      <c r="CK19" s="37">
        <v>4494</v>
      </c>
      <c r="CL19" s="36">
        <v>0</v>
      </c>
      <c r="CM19" s="36">
        <v>46499000</v>
      </c>
      <c r="CN19" s="36">
        <v>9533151</v>
      </c>
      <c r="CO19" s="38">
        <v>36965849</v>
      </c>
      <c r="CP19" s="39">
        <v>2217742</v>
      </c>
      <c r="CQ19" s="36">
        <v>6728</v>
      </c>
      <c r="CR19" s="36">
        <v>711</v>
      </c>
      <c r="CS19" s="36">
        <v>5</v>
      </c>
      <c r="CT19" s="36">
        <v>205259</v>
      </c>
      <c r="CU19" s="36">
        <v>1</v>
      </c>
      <c r="CV19" s="37">
        <v>212704</v>
      </c>
      <c r="CW19" s="36">
        <v>0</v>
      </c>
      <c r="CX19" s="36">
        <v>484</v>
      </c>
      <c r="CY19" s="38">
        <v>617</v>
      </c>
      <c r="CZ19" s="35">
        <v>0</v>
      </c>
      <c r="DA19" s="36">
        <v>2003937</v>
      </c>
      <c r="DB19" s="36">
        <v>0</v>
      </c>
      <c r="DC19" s="40">
        <v>2003937</v>
      </c>
      <c r="DD19" s="39">
        <v>3392</v>
      </c>
      <c r="DE19" s="36">
        <v>0</v>
      </c>
      <c r="DF19" s="37">
        <v>3392</v>
      </c>
      <c r="DG19" s="36">
        <v>0</v>
      </c>
      <c r="DH19" s="36">
        <v>64769295</v>
      </c>
      <c r="DI19" s="36">
        <v>7819086</v>
      </c>
      <c r="DJ19" s="38">
        <v>56950209</v>
      </c>
      <c r="DK19" s="39">
        <v>3416853</v>
      </c>
      <c r="DL19" s="36">
        <v>4372</v>
      </c>
      <c r="DM19" s="36">
        <v>4295</v>
      </c>
      <c r="DN19" s="36">
        <v>0</v>
      </c>
      <c r="DO19" s="36">
        <v>334211</v>
      </c>
      <c r="DP19" s="36">
        <v>139</v>
      </c>
      <c r="DQ19" s="37">
        <v>343017</v>
      </c>
      <c r="DR19" s="36">
        <v>0</v>
      </c>
      <c r="DS19" s="36">
        <v>1747</v>
      </c>
      <c r="DT19" s="38">
        <v>1514</v>
      </c>
      <c r="DU19" s="35">
        <v>0</v>
      </c>
      <c r="DV19" s="36">
        <v>3070575</v>
      </c>
      <c r="DW19" s="36">
        <v>0</v>
      </c>
      <c r="DX19" s="40">
        <v>3070575</v>
      </c>
    </row>
    <row r="20" spans="1:128" s="16" customFormat="1" ht="12.6" customHeight="1" x14ac:dyDescent="0.2">
      <c r="A20" s="17">
        <v>8</v>
      </c>
      <c r="B20" s="18" t="s">
        <v>70</v>
      </c>
      <c r="C20" s="29">
        <v>45</v>
      </c>
      <c r="D20" s="30">
        <v>0</v>
      </c>
      <c r="E20" s="31">
        <v>45</v>
      </c>
      <c r="F20" s="30">
        <v>0</v>
      </c>
      <c r="G20" s="30">
        <v>7151435</v>
      </c>
      <c r="H20" s="30">
        <v>104827</v>
      </c>
      <c r="I20" s="32">
        <v>7046608</v>
      </c>
      <c r="J20" s="33">
        <v>422793</v>
      </c>
      <c r="K20" s="30">
        <v>0</v>
      </c>
      <c r="L20" s="30">
        <v>828</v>
      </c>
      <c r="M20" s="30">
        <v>0</v>
      </c>
      <c r="N20" s="30">
        <v>30648</v>
      </c>
      <c r="O20" s="30">
        <v>7</v>
      </c>
      <c r="P20" s="31">
        <v>31483</v>
      </c>
      <c r="Q20" s="30">
        <v>0</v>
      </c>
      <c r="R20" s="30">
        <v>1</v>
      </c>
      <c r="S20" s="32">
        <v>145</v>
      </c>
      <c r="T20" s="29">
        <v>0</v>
      </c>
      <c r="U20" s="30">
        <v>391164</v>
      </c>
      <c r="V20" s="30">
        <v>0</v>
      </c>
      <c r="W20" s="34">
        <v>391164</v>
      </c>
      <c r="X20" s="33">
        <v>238731</v>
      </c>
      <c r="Y20" s="30">
        <v>12237</v>
      </c>
      <c r="Z20" s="31">
        <v>250968</v>
      </c>
      <c r="AA20" s="30">
        <v>117</v>
      </c>
      <c r="AB20" s="30">
        <v>1212812711</v>
      </c>
      <c r="AC20" s="30">
        <v>348446498</v>
      </c>
      <c r="AD20" s="32">
        <v>864366213</v>
      </c>
      <c r="AE20" s="33">
        <v>51850911</v>
      </c>
      <c r="AF20" s="30">
        <v>424462</v>
      </c>
      <c r="AG20" s="30">
        <v>17889</v>
      </c>
      <c r="AH20" s="30">
        <v>368538</v>
      </c>
      <c r="AI20" s="30">
        <v>4105314</v>
      </c>
      <c r="AJ20" s="30">
        <v>4436</v>
      </c>
      <c r="AK20" s="31">
        <v>4920639</v>
      </c>
      <c r="AL20" s="30">
        <v>1296</v>
      </c>
      <c r="AM20" s="30">
        <v>11023</v>
      </c>
      <c r="AN20" s="32">
        <v>11085</v>
      </c>
      <c r="AO20" s="29">
        <v>2495</v>
      </c>
      <c r="AP20" s="30">
        <v>46195825</v>
      </c>
      <c r="AQ20" s="30">
        <v>708548</v>
      </c>
      <c r="AR20" s="34">
        <v>46904373</v>
      </c>
      <c r="AS20" s="33">
        <v>101282</v>
      </c>
      <c r="AT20" s="30">
        <v>7001</v>
      </c>
      <c r="AU20" s="31">
        <v>108283</v>
      </c>
      <c r="AV20" s="30">
        <v>117</v>
      </c>
      <c r="AW20" s="30">
        <v>222309551</v>
      </c>
      <c r="AX20" s="30">
        <v>105533301</v>
      </c>
      <c r="AY20" s="32">
        <v>116776250</v>
      </c>
      <c r="AZ20" s="33">
        <v>7002042</v>
      </c>
      <c r="BA20" s="30">
        <v>211162</v>
      </c>
      <c r="BB20" s="30">
        <v>860</v>
      </c>
      <c r="BC20" s="30">
        <v>122434</v>
      </c>
      <c r="BD20" s="30">
        <v>208280</v>
      </c>
      <c r="BE20" s="30">
        <v>88</v>
      </c>
      <c r="BF20" s="31">
        <v>542824</v>
      </c>
      <c r="BG20" s="30">
        <v>1296</v>
      </c>
      <c r="BH20" s="30">
        <v>1144</v>
      </c>
      <c r="BI20" s="32">
        <v>602</v>
      </c>
      <c r="BJ20" s="29">
        <v>2147</v>
      </c>
      <c r="BK20" s="30">
        <v>6329595</v>
      </c>
      <c r="BL20" s="30">
        <v>124434</v>
      </c>
      <c r="BM20" s="34">
        <v>6454029</v>
      </c>
      <c r="BN20" s="33">
        <v>112108</v>
      </c>
      <c r="BO20" s="30">
        <v>5233</v>
      </c>
      <c r="BP20" s="31">
        <v>117341</v>
      </c>
      <c r="BQ20" s="30">
        <v>0</v>
      </c>
      <c r="BR20" s="30">
        <v>612784263</v>
      </c>
      <c r="BS20" s="30">
        <v>185879501</v>
      </c>
      <c r="BT20" s="32">
        <v>426904762</v>
      </c>
      <c r="BU20" s="33">
        <v>25608961</v>
      </c>
      <c r="BV20" s="30">
        <v>178141</v>
      </c>
      <c r="BW20" s="30">
        <v>5434</v>
      </c>
      <c r="BX20" s="30">
        <v>245971</v>
      </c>
      <c r="BY20" s="30">
        <v>1874623</v>
      </c>
      <c r="BZ20" s="30">
        <v>555</v>
      </c>
      <c r="CA20" s="31">
        <v>2304724</v>
      </c>
      <c r="CB20" s="30">
        <v>0</v>
      </c>
      <c r="CC20" s="30">
        <v>5644</v>
      </c>
      <c r="CD20" s="32">
        <v>3710</v>
      </c>
      <c r="CE20" s="29">
        <v>348</v>
      </c>
      <c r="CF20" s="30">
        <v>22711561</v>
      </c>
      <c r="CG20" s="30">
        <v>582974</v>
      </c>
      <c r="CH20" s="34">
        <v>23294535</v>
      </c>
      <c r="CI20" s="33">
        <v>13150</v>
      </c>
      <c r="CJ20" s="30">
        <v>2</v>
      </c>
      <c r="CK20" s="31">
        <v>13152</v>
      </c>
      <c r="CL20" s="30">
        <v>0</v>
      </c>
      <c r="CM20" s="30">
        <v>137518861</v>
      </c>
      <c r="CN20" s="30">
        <v>28456514</v>
      </c>
      <c r="CO20" s="32">
        <v>109062347</v>
      </c>
      <c r="CP20" s="33">
        <v>6543116</v>
      </c>
      <c r="CQ20" s="30">
        <v>19670</v>
      </c>
      <c r="CR20" s="30">
        <v>2268</v>
      </c>
      <c r="CS20" s="30">
        <v>52</v>
      </c>
      <c r="CT20" s="30">
        <v>659120</v>
      </c>
      <c r="CU20" s="30">
        <v>509</v>
      </c>
      <c r="CV20" s="31">
        <v>681619</v>
      </c>
      <c r="CW20" s="30">
        <v>0</v>
      </c>
      <c r="CX20" s="30">
        <v>1331</v>
      </c>
      <c r="CY20" s="32">
        <v>2076</v>
      </c>
      <c r="CZ20" s="29">
        <v>0</v>
      </c>
      <c r="DA20" s="30">
        <v>5857287</v>
      </c>
      <c r="DB20" s="30">
        <v>803</v>
      </c>
      <c r="DC20" s="34">
        <v>5858090</v>
      </c>
      <c r="DD20" s="33">
        <v>12191</v>
      </c>
      <c r="DE20" s="30">
        <v>1</v>
      </c>
      <c r="DF20" s="31">
        <v>12192</v>
      </c>
      <c r="DG20" s="30">
        <v>0</v>
      </c>
      <c r="DH20" s="30">
        <v>240200036</v>
      </c>
      <c r="DI20" s="30">
        <v>28577182</v>
      </c>
      <c r="DJ20" s="32">
        <v>211622854</v>
      </c>
      <c r="DK20" s="33">
        <v>12696792</v>
      </c>
      <c r="DL20" s="30">
        <v>15489</v>
      </c>
      <c r="DM20" s="30">
        <v>9327</v>
      </c>
      <c r="DN20" s="30">
        <v>81</v>
      </c>
      <c r="DO20" s="30">
        <v>1363291</v>
      </c>
      <c r="DP20" s="30">
        <v>3284</v>
      </c>
      <c r="DQ20" s="31">
        <v>1391472</v>
      </c>
      <c r="DR20" s="30">
        <v>0</v>
      </c>
      <c r="DS20" s="30">
        <v>2904</v>
      </c>
      <c r="DT20" s="32">
        <v>4697</v>
      </c>
      <c r="DU20" s="29">
        <v>0</v>
      </c>
      <c r="DV20" s="30">
        <v>11297382</v>
      </c>
      <c r="DW20" s="30">
        <v>337</v>
      </c>
      <c r="DX20" s="34">
        <v>11297719</v>
      </c>
    </row>
    <row r="21" spans="1:128" s="16" customFormat="1" ht="12.6" customHeight="1" x14ac:dyDescent="0.2">
      <c r="A21" s="19">
        <v>9</v>
      </c>
      <c r="B21" s="20" t="s">
        <v>71</v>
      </c>
      <c r="C21" s="35">
        <v>97</v>
      </c>
      <c r="D21" s="36">
        <v>0</v>
      </c>
      <c r="E21" s="37">
        <v>97</v>
      </c>
      <c r="F21" s="36">
        <v>0</v>
      </c>
      <c r="G21" s="36">
        <v>16352777</v>
      </c>
      <c r="H21" s="36">
        <v>234788</v>
      </c>
      <c r="I21" s="38">
        <v>16117989</v>
      </c>
      <c r="J21" s="39">
        <v>967076</v>
      </c>
      <c r="K21" s="36">
        <v>0</v>
      </c>
      <c r="L21" s="36">
        <v>3247</v>
      </c>
      <c r="M21" s="36">
        <v>0</v>
      </c>
      <c r="N21" s="36">
        <v>76398</v>
      </c>
      <c r="O21" s="36">
        <v>6476</v>
      </c>
      <c r="P21" s="37">
        <v>86121</v>
      </c>
      <c r="Q21" s="36">
        <v>0</v>
      </c>
      <c r="R21" s="36">
        <v>938</v>
      </c>
      <c r="S21" s="38">
        <v>916</v>
      </c>
      <c r="T21" s="35">
        <v>0</v>
      </c>
      <c r="U21" s="36">
        <v>879101</v>
      </c>
      <c r="V21" s="36">
        <v>0</v>
      </c>
      <c r="W21" s="40">
        <v>879101</v>
      </c>
      <c r="X21" s="39">
        <v>198628</v>
      </c>
      <c r="Y21" s="36">
        <v>2456</v>
      </c>
      <c r="Z21" s="37">
        <v>201084</v>
      </c>
      <c r="AA21" s="36">
        <v>60</v>
      </c>
      <c r="AB21" s="36">
        <v>1038096250</v>
      </c>
      <c r="AC21" s="36">
        <v>277901199</v>
      </c>
      <c r="AD21" s="38">
        <v>760195051</v>
      </c>
      <c r="AE21" s="39">
        <v>45602789</v>
      </c>
      <c r="AF21" s="36">
        <v>327231</v>
      </c>
      <c r="AG21" s="36">
        <v>21172</v>
      </c>
      <c r="AH21" s="36">
        <v>216040</v>
      </c>
      <c r="AI21" s="36">
        <v>3738746</v>
      </c>
      <c r="AJ21" s="36">
        <v>8869</v>
      </c>
      <c r="AK21" s="37">
        <v>4312058</v>
      </c>
      <c r="AL21" s="36">
        <v>825</v>
      </c>
      <c r="AM21" s="36">
        <v>13112</v>
      </c>
      <c r="AN21" s="38">
        <v>9166</v>
      </c>
      <c r="AO21" s="35">
        <v>1144</v>
      </c>
      <c r="AP21" s="36">
        <v>41260635</v>
      </c>
      <c r="AQ21" s="36">
        <v>5849</v>
      </c>
      <c r="AR21" s="40">
        <v>41266484</v>
      </c>
      <c r="AS21" s="39">
        <v>79143</v>
      </c>
      <c r="AT21" s="36">
        <v>2450</v>
      </c>
      <c r="AU21" s="37">
        <v>81593</v>
      </c>
      <c r="AV21" s="36">
        <v>59</v>
      </c>
      <c r="AW21" s="36">
        <v>169312831</v>
      </c>
      <c r="AX21" s="36">
        <v>78557389</v>
      </c>
      <c r="AY21" s="38">
        <v>90755442</v>
      </c>
      <c r="AZ21" s="39">
        <v>5441887</v>
      </c>
      <c r="BA21" s="36">
        <v>150070</v>
      </c>
      <c r="BB21" s="36">
        <v>756</v>
      </c>
      <c r="BC21" s="36">
        <v>71733</v>
      </c>
      <c r="BD21" s="36">
        <v>169321</v>
      </c>
      <c r="BE21" s="36">
        <v>67</v>
      </c>
      <c r="BF21" s="37">
        <v>391947</v>
      </c>
      <c r="BG21" s="36">
        <v>755</v>
      </c>
      <c r="BH21" s="36">
        <v>1266</v>
      </c>
      <c r="BI21" s="38">
        <v>643</v>
      </c>
      <c r="BJ21" s="35">
        <v>857</v>
      </c>
      <c r="BK21" s="36">
        <v>5041274</v>
      </c>
      <c r="BL21" s="36">
        <v>5145</v>
      </c>
      <c r="BM21" s="40">
        <v>5046419</v>
      </c>
      <c r="BN21" s="39">
        <v>96517</v>
      </c>
      <c r="BO21" s="36">
        <v>6</v>
      </c>
      <c r="BP21" s="37">
        <v>96523</v>
      </c>
      <c r="BQ21" s="36">
        <v>1</v>
      </c>
      <c r="BR21" s="36">
        <v>500137797</v>
      </c>
      <c r="BS21" s="36">
        <v>148688021</v>
      </c>
      <c r="BT21" s="38">
        <v>351449776</v>
      </c>
      <c r="BU21" s="39">
        <v>21082594</v>
      </c>
      <c r="BV21" s="36">
        <v>145972</v>
      </c>
      <c r="BW21" s="36">
        <v>4740</v>
      </c>
      <c r="BX21" s="36">
        <v>144190</v>
      </c>
      <c r="BY21" s="36">
        <v>1575385</v>
      </c>
      <c r="BZ21" s="36">
        <v>885</v>
      </c>
      <c r="CA21" s="37">
        <v>1871172</v>
      </c>
      <c r="CB21" s="36">
        <v>70</v>
      </c>
      <c r="CC21" s="36">
        <v>5048</v>
      </c>
      <c r="CD21" s="38">
        <v>2868</v>
      </c>
      <c r="CE21" s="35">
        <v>287</v>
      </c>
      <c r="CF21" s="36">
        <v>19202445</v>
      </c>
      <c r="CG21" s="36">
        <v>704</v>
      </c>
      <c r="CH21" s="40">
        <v>19203149</v>
      </c>
      <c r="CI21" s="39">
        <v>11109</v>
      </c>
      <c r="CJ21" s="36">
        <v>0</v>
      </c>
      <c r="CK21" s="37">
        <v>11109</v>
      </c>
      <c r="CL21" s="36">
        <v>0</v>
      </c>
      <c r="CM21" s="36">
        <v>115611178</v>
      </c>
      <c r="CN21" s="36">
        <v>23522174</v>
      </c>
      <c r="CO21" s="38">
        <v>92089004</v>
      </c>
      <c r="CP21" s="39">
        <v>5524815</v>
      </c>
      <c r="CQ21" s="36">
        <v>16630</v>
      </c>
      <c r="CR21" s="36">
        <v>2297</v>
      </c>
      <c r="CS21" s="36">
        <v>117</v>
      </c>
      <c r="CT21" s="36">
        <v>553456</v>
      </c>
      <c r="CU21" s="36">
        <v>130</v>
      </c>
      <c r="CV21" s="37">
        <v>572630</v>
      </c>
      <c r="CW21" s="36">
        <v>0</v>
      </c>
      <c r="CX21" s="36">
        <v>2082</v>
      </c>
      <c r="CY21" s="38">
        <v>1426</v>
      </c>
      <c r="CZ21" s="35">
        <v>0</v>
      </c>
      <c r="DA21" s="36">
        <v>4948677</v>
      </c>
      <c r="DB21" s="36">
        <v>0</v>
      </c>
      <c r="DC21" s="40">
        <v>4948677</v>
      </c>
      <c r="DD21" s="39">
        <v>11859</v>
      </c>
      <c r="DE21" s="36">
        <v>0</v>
      </c>
      <c r="DF21" s="37">
        <v>11859</v>
      </c>
      <c r="DG21" s="36">
        <v>0</v>
      </c>
      <c r="DH21" s="36">
        <v>253034444</v>
      </c>
      <c r="DI21" s="36">
        <v>27133615</v>
      </c>
      <c r="DJ21" s="38">
        <v>225900829</v>
      </c>
      <c r="DK21" s="39">
        <v>13553493</v>
      </c>
      <c r="DL21" s="36">
        <v>14559</v>
      </c>
      <c r="DM21" s="36">
        <v>13379</v>
      </c>
      <c r="DN21" s="36">
        <v>0</v>
      </c>
      <c r="DO21" s="36">
        <v>1440584</v>
      </c>
      <c r="DP21" s="36">
        <v>7787</v>
      </c>
      <c r="DQ21" s="37">
        <v>1476309</v>
      </c>
      <c r="DR21" s="36">
        <v>0</v>
      </c>
      <c r="DS21" s="36">
        <v>4716</v>
      </c>
      <c r="DT21" s="38">
        <v>4229</v>
      </c>
      <c r="DU21" s="35">
        <v>0</v>
      </c>
      <c r="DV21" s="36">
        <v>12068239</v>
      </c>
      <c r="DW21" s="36">
        <v>0</v>
      </c>
      <c r="DX21" s="40">
        <v>12068239</v>
      </c>
    </row>
    <row r="22" spans="1:128" s="16" customFormat="1" ht="12.6" customHeight="1" x14ac:dyDescent="0.2">
      <c r="A22" s="17">
        <v>10</v>
      </c>
      <c r="B22" s="18" t="s">
        <v>72</v>
      </c>
      <c r="C22" s="29">
        <v>158</v>
      </c>
      <c r="D22" s="30">
        <v>0</v>
      </c>
      <c r="E22" s="31">
        <v>158</v>
      </c>
      <c r="F22" s="30">
        <v>0</v>
      </c>
      <c r="G22" s="30">
        <v>31463085</v>
      </c>
      <c r="H22" s="30">
        <v>392511</v>
      </c>
      <c r="I22" s="32">
        <v>31070574</v>
      </c>
      <c r="J22" s="33">
        <v>1864228</v>
      </c>
      <c r="K22" s="30">
        <v>0</v>
      </c>
      <c r="L22" s="30">
        <v>3411</v>
      </c>
      <c r="M22" s="30">
        <v>0</v>
      </c>
      <c r="N22" s="30">
        <v>125978</v>
      </c>
      <c r="O22" s="30">
        <v>24</v>
      </c>
      <c r="P22" s="31">
        <v>129413</v>
      </c>
      <c r="Q22" s="30">
        <v>0</v>
      </c>
      <c r="R22" s="30">
        <v>329</v>
      </c>
      <c r="S22" s="32">
        <v>726</v>
      </c>
      <c r="T22" s="29">
        <v>0</v>
      </c>
      <c r="U22" s="30">
        <v>1733760</v>
      </c>
      <c r="V22" s="30">
        <v>0</v>
      </c>
      <c r="W22" s="34">
        <v>1733760</v>
      </c>
      <c r="X22" s="33">
        <v>128546</v>
      </c>
      <c r="Y22" s="30">
        <v>3263</v>
      </c>
      <c r="Z22" s="31">
        <v>131809</v>
      </c>
      <c r="AA22" s="30">
        <v>31</v>
      </c>
      <c r="AB22" s="30">
        <v>809765764</v>
      </c>
      <c r="AC22" s="30">
        <v>187323558</v>
      </c>
      <c r="AD22" s="32">
        <v>622442206</v>
      </c>
      <c r="AE22" s="33">
        <v>37340743</v>
      </c>
      <c r="AF22" s="30">
        <v>208043</v>
      </c>
      <c r="AG22" s="30">
        <v>21850</v>
      </c>
      <c r="AH22" s="30">
        <v>72040</v>
      </c>
      <c r="AI22" s="30">
        <v>2979123</v>
      </c>
      <c r="AJ22" s="30">
        <v>3310</v>
      </c>
      <c r="AK22" s="31">
        <v>3284366</v>
      </c>
      <c r="AL22" s="30">
        <v>315</v>
      </c>
      <c r="AM22" s="30">
        <v>12590</v>
      </c>
      <c r="AN22" s="32">
        <v>12510</v>
      </c>
      <c r="AO22" s="29">
        <v>780</v>
      </c>
      <c r="AP22" s="30">
        <v>33889958</v>
      </c>
      <c r="AQ22" s="30">
        <v>140224</v>
      </c>
      <c r="AR22" s="34">
        <v>34030182</v>
      </c>
      <c r="AS22" s="33">
        <v>48680</v>
      </c>
      <c r="AT22" s="30">
        <v>2258</v>
      </c>
      <c r="AU22" s="31">
        <v>50938</v>
      </c>
      <c r="AV22" s="30">
        <v>31</v>
      </c>
      <c r="AW22" s="30">
        <v>104301862</v>
      </c>
      <c r="AX22" s="30">
        <v>48077964</v>
      </c>
      <c r="AY22" s="32">
        <v>56223898</v>
      </c>
      <c r="AZ22" s="33">
        <v>3371311</v>
      </c>
      <c r="BA22" s="30">
        <v>90525</v>
      </c>
      <c r="BB22" s="30">
        <v>760</v>
      </c>
      <c r="BC22" s="30">
        <v>25330</v>
      </c>
      <c r="BD22" s="30">
        <v>98148</v>
      </c>
      <c r="BE22" s="30">
        <v>45</v>
      </c>
      <c r="BF22" s="31">
        <v>214808</v>
      </c>
      <c r="BG22" s="30">
        <v>315</v>
      </c>
      <c r="BH22" s="30">
        <v>955</v>
      </c>
      <c r="BI22" s="32">
        <v>404</v>
      </c>
      <c r="BJ22" s="29">
        <v>780</v>
      </c>
      <c r="BK22" s="30">
        <v>3127727</v>
      </c>
      <c r="BL22" s="30">
        <v>26322</v>
      </c>
      <c r="BM22" s="34">
        <v>3154049</v>
      </c>
      <c r="BN22" s="33">
        <v>58495</v>
      </c>
      <c r="BO22" s="30">
        <v>1004</v>
      </c>
      <c r="BP22" s="31">
        <v>59499</v>
      </c>
      <c r="BQ22" s="30">
        <v>0</v>
      </c>
      <c r="BR22" s="30">
        <v>311947772</v>
      </c>
      <c r="BS22" s="30">
        <v>91576997</v>
      </c>
      <c r="BT22" s="32">
        <v>220370775</v>
      </c>
      <c r="BU22" s="33">
        <v>13219572</v>
      </c>
      <c r="BV22" s="30">
        <v>89858</v>
      </c>
      <c r="BW22" s="30">
        <v>3953</v>
      </c>
      <c r="BX22" s="30">
        <v>46634</v>
      </c>
      <c r="BY22" s="30">
        <v>952485</v>
      </c>
      <c r="BZ22" s="30">
        <v>629</v>
      </c>
      <c r="CA22" s="31">
        <v>1093559</v>
      </c>
      <c r="CB22" s="30">
        <v>0</v>
      </c>
      <c r="CC22" s="30">
        <v>3800</v>
      </c>
      <c r="CD22" s="32">
        <v>2418</v>
      </c>
      <c r="CE22" s="29">
        <v>0</v>
      </c>
      <c r="CF22" s="30">
        <v>12006168</v>
      </c>
      <c r="CG22" s="30">
        <v>113627</v>
      </c>
      <c r="CH22" s="34">
        <v>12119795</v>
      </c>
      <c r="CI22" s="33">
        <v>8652</v>
      </c>
      <c r="CJ22" s="30">
        <v>0</v>
      </c>
      <c r="CK22" s="31">
        <v>8652</v>
      </c>
      <c r="CL22" s="30">
        <v>0</v>
      </c>
      <c r="CM22" s="30">
        <v>90243214</v>
      </c>
      <c r="CN22" s="30">
        <v>18222452</v>
      </c>
      <c r="CO22" s="32">
        <v>72020762</v>
      </c>
      <c r="CP22" s="33">
        <v>4320844</v>
      </c>
      <c r="CQ22" s="30">
        <v>12955</v>
      </c>
      <c r="CR22" s="30">
        <v>1980</v>
      </c>
      <c r="CS22" s="30">
        <v>76</v>
      </c>
      <c r="CT22" s="30">
        <v>397330</v>
      </c>
      <c r="CU22" s="30">
        <v>131</v>
      </c>
      <c r="CV22" s="31">
        <v>412472</v>
      </c>
      <c r="CW22" s="30">
        <v>0</v>
      </c>
      <c r="CX22" s="30">
        <v>1645</v>
      </c>
      <c r="CY22" s="32">
        <v>973</v>
      </c>
      <c r="CZ22" s="29">
        <v>0</v>
      </c>
      <c r="DA22" s="30">
        <v>3905754</v>
      </c>
      <c r="DB22" s="30">
        <v>0</v>
      </c>
      <c r="DC22" s="34">
        <v>3905754</v>
      </c>
      <c r="DD22" s="33">
        <v>12719</v>
      </c>
      <c r="DE22" s="30">
        <v>1</v>
      </c>
      <c r="DF22" s="31">
        <v>12720</v>
      </c>
      <c r="DG22" s="30">
        <v>0</v>
      </c>
      <c r="DH22" s="30">
        <v>303272916</v>
      </c>
      <c r="DI22" s="30">
        <v>29446145</v>
      </c>
      <c r="DJ22" s="32">
        <v>273826771</v>
      </c>
      <c r="DK22" s="33">
        <v>16429016</v>
      </c>
      <c r="DL22" s="30">
        <v>14705</v>
      </c>
      <c r="DM22" s="30">
        <v>15157</v>
      </c>
      <c r="DN22" s="30">
        <v>0</v>
      </c>
      <c r="DO22" s="30">
        <v>1531160</v>
      </c>
      <c r="DP22" s="30">
        <v>2505</v>
      </c>
      <c r="DQ22" s="31">
        <v>1563527</v>
      </c>
      <c r="DR22" s="30">
        <v>0</v>
      </c>
      <c r="DS22" s="30">
        <v>6190</v>
      </c>
      <c r="DT22" s="32">
        <v>8715</v>
      </c>
      <c r="DU22" s="29">
        <v>0</v>
      </c>
      <c r="DV22" s="30">
        <v>14850309</v>
      </c>
      <c r="DW22" s="30">
        <v>275</v>
      </c>
      <c r="DX22" s="34">
        <v>14850584</v>
      </c>
    </row>
    <row r="23" spans="1:128" s="16" customFormat="1" ht="12.6" customHeight="1" x14ac:dyDescent="0.2">
      <c r="A23" s="19">
        <v>11</v>
      </c>
      <c r="B23" s="20" t="s">
        <v>73</v>
      </c>
      <c r="C23" s="35">
        <v>104</v>
      </c>
      <c r="D23" s="36">
        <v>0</v>
      </c>
      <c r="E23" s="37">
        <v>104</v>
      </c>
      <c r="F23" s="36">
        <v>0</v>
      </c>
      <c r="G23" s="36">
        <v>18707227</v>
      </c>
      <c r="H23" s="36">
        <v>228972</v>
      </c>
      <c r="I23" s="38">
        <v>18478255</v>
      </c>
      <c r="J23" s="39">
        <v>1108690</v>
      </c>
      <c r="K23" s="36">
        <v>0</v>
      </c>
      <c r="L23" s="36">
        <v>5725</v>
      </c>
      <c r="M23" s="36">
        <v>0</v>
      </c>
      <c r="N23" s="36">
        <v>59224</v>
      </c>
      <c r="O23" s="36">
        <v>5</v>
      </c>
      <c r="P23" s="37">
        <v>64954</v>
      </c>
      <c r="Q23" s="36">
        <v>0</v>
      </c>
      <c r="R23" s="36">
        <v>1780</v>
      </c>
      <c r="S23" s="38">
        <v>216</v>
      </c>
      <c r="T23" s="35">
        <v>0</v>
      </c>
      <c r="U23" s="36">
        <v>1041740</v>
      </c>
      <c r="V23" s="36">
        <v>0</v>
      </c>
      <c r="W23" s="40">
        <v>1041740</v>
      </c>
      <c r="X23" s="39">
        <v>336937</v>
      </c>
      <c r="Y23" s="36">
        <v>15251</v>
      </c>
      <c r="Z23" s="37">
        <v>352188</v>
      </c>
      <c r="AA23" s="36">
        <v>126</v>
      </c>
      <c r="AB23" s="36">
        <v>1526746144</v>
      </c>
      <c r="AC23" s="36">
        <v>461914704</v>
      </c>
      <c r="AD23" s="38">
        <v>1064831440</v>
      </c>
      <c r="AE23" s="39">
        <v>63874596</v>
      </c>
      <c r="AF23" s="36">
        <v>594759</v>
      </c>
      <c r="AG23" s="36">
        <v>29786</v>
      </c>
      <c r="AH23" s="36">
        <v>462564</v>
      </c>
      <c r="AI23" s="36">
        <v>4176477</v>
      </c>
      <c r="AJ23" s="36">
        <v>2136</v>
      </c>
      <c r="AK23" s="37">
        <v>5265722</v>
      </c>
      <c r="AL23" s="36">
        <v>1352</v>
      </c>
      <c r="AM23" s="36">
        <v>20355</v>
      </c>
      <c r="AN23" s="38">
        <v>12573</v>
      </c>
      <c r="AO23" s="35">
        <v>0</v>
      </c>
      <c r="AP23" s="36">
        <v>57737073</v>
      </c>
      <c r="AQ23" s="36">
        <v>837521</v>
      </c>
      <c r="AR23" s="40">
        <v>58574594</v>
      </c>
      <c r="AS23" s="39">
        <v>163894</v>
      </c>
      <c r="AT23" s="36">
        <v>9089</v>
      </c>
      <c r="AU23" s="37">
        <v>172983</v>
      </c>
      <c r="AV23" s="36">
        <v>126</v>
      </c>
      <c r="AW23" s="36">
        <v>359269727</v>
      </c>
      <c r="AX23" s="36">
        <v>166431479</v>
      </c>
      <c r="AY23" s="38">
        <v>192838248</v>
      </c>
      <c r="AZ23" s="39">
        <v>11563051</v>
      </c>
      <c r="BA23" s="36">
        <v>326131</v>
      </c>
      <c r="BB23" s="36">
        <v>1179</v>
      </c>
      <c r="BC23" s="36">
        <v>156652</v>
      </c>
      <c r="BD23" s="36">
        <v>309328</v>
      </c>
      <c r="BE23" s="36">
        <v>122</v>
      </c>
      <c r="BF23" s="37">
        <v>793412</v>
      </c>
      <c r="BG23" s="36">
        <v>1352</v>
      </c>
      <c r="BH23" s="36">
        <v>1466</v>
      </c>
      <c r="BI23" s="38">
        <v>800</v>
      </c>
      <c r="BJ23" s="35">
        <v>0</v>
      </c>
      <c r="BK23" s="36">
        <v>10615252</v>
      </c>
      <c r="BL23" s="36">
        <v>150769</v>
      </c>
      <c r="BM23" s="40">
        <v>10766021</v>
      </c>
      <c r="BN23" s="39">
        <v>148123</v>
      </c>
      <c r="BO23" s="36">
        <v>6162</v>
      </c>
      <c r="BP23" s="37">
        <v>154285</v>
      </c>
      <c r="BQ23" s="36">
        <v>0</v>
      </c>
      <c r="BR23" s="36">
        <v>771941720</v>
      </c>
      <c r="BS23" s="36">
        <v>238559913</v>
      </c>
      <c r="BT23" s="38">
        <v>533381807</v>
      </c>
      <c r="BU23" s="39">
        <v>31996023</v>
      </c>
      <c r="BV23" s="36">
        <v>234604</v>
      </c>
      <c r="BW23" s="36">
        <v>6841</v>
      </c>
      <c r="BX23" s="36">
        <v>305854</v>
      </c>
      <c r="BY23" s="36">
        <v>2015573</v>
      </c>
      <c r="BZ23" s="36">
        <v>592</v>
      </c>
      <c r="CA23" s="37">
        <v>2563464</v>
      </c>
      <c r="CB23" s="36">
        <v>0</v>
      </c>
      <c r="CC23" s="36">
        <v>7470</v>
      </c>
      <c r="CD23" s="38">
        <v>4366</v>
      </c>
      <c r="CE23" s="35">
        <v>0</v>
      </c>
      <c r="CF23" s="36">
        <v>28733971</v>
      </c>
      <c r="CG23" s="36">
        <v>686752</v>
      </c>
      <c r="CH23" s="40">
        <v>29420723</v>
      </c>
      <c r="CI23" s="39">
        <v>12731</v>
      </c>
      <c r="CJ23" s="36">
        <v>0</v>
      </c>
      <c r="CK23" s="37">
        <v>12731</v>
      </c>
      <c r="CL23" s="36">
        <v>0</v>
      </c>
      <c r="CM23" s="36">
        <v>133130102</v>
      </c>
      <c r="CN23" s="36">
        <v>27953994</v>
      </c>
      <c r="CO23" s="38">
        <v>105176108</v>
      </c>
      <c r="CP23" s="39">
        <v>6309972</v>
      </c>
      <c r="CQ23" s="36">
        <v>19077</v>
      </c>
      <c r="CR23" s="36">
        <v>2800</v>
      </c>
      <c r="CS23" s="36">
        <v>0</v>
      </c>
      <c r="CT23" s="36">
        <v>571894</v>
      </c>
      <c r="CU23" s="36">
        <v>326</v>
      </c>
      <c r="CV23" s="37">
        <v>594097</v>
      </c>
      <c r="CW23" s="36">
        <v>0</v>
      </c>
      <c r="CX23" s="36">
        <v>1450</v>
      </c>
      <c r="CY23" s="38">
        <v>1213</v>
      </c>
      <c r="CZ23" s="35">
        <v>0</v>
      </c>
      <c r="DA23" s="36">
        <v>5713212</v>
      </c>
      <c r="DB23" s="36">
        <v>0</v>
      </c>
      <c r="DC23" s="40">
        <v>5713212</v>
      </c>
      <c r="DD23" s="39">
        <v>12189</v>
      </c>
      <c r="DE23" s="36">
        <v>0</v>
      </c>
      <c r="DF23" s="37">
        <v>12189</v>
      </c>
      <c r="DG23" s="36">
        <v>0</v>
      </c>
      <c r="DH23" s="36">
        <v>262404595</v>
      </c>
      <c r="DI23" s="36">
        <v>28969318</v>
      </c>
      <c r="DJ23" s="38">
        <v>233435277</v>
      </c>
      <c r="DK23" s="39">
        <v>14005550</v>
      </c>
      <c r="DL23" s="36">
        <v>14947</v>
      </c>
      <c r="DM23" s="36">
        <v>18966</v>
      </c>
      <c r="DN23" s="36">
        <v>58</v>
      </c>
      <c r="DO23" s="36">
        <v>1279682</v>
      </c>
      <c r="DP23" s="36">
        <v>1096</v>
      </c>
      <c r="DQ23" s="37">
        <v>1314749</v>
      </c>
      <c r="DR23" s="36">
        <v>0</v>
      </c>
      <c r="DS23" s="36">
        <v>9969</v>
      </c>
      <c r="DT23" s="38">
        <v>6194</v>
      </c>
      <c r="DU23" s="35">
        <v>0</v>
      </c>
      <c r="DV23" s="36">
        <v>12674638</v>
      </c>
      <c r="DW23" s="36">
        <v>0</v>
      </c>
      <c r="DX23" s="40">
        <v>12674638</v>
      </c>
    </row>
    <row r="24" spans="1:128" s="16" customFormat="1" ht="12.6" customHeight="1" x14ac:dyDescent="0.2">
      <c r="A24" s="17">
        <v>12</v>
      </c>
      <c r="B24" s="18" t="s">
        <v>74</v>
      </c>
      <c r="C24" s="29">
        <v>334</v>
      </c>
      <c r="D24" s="30">
        <v>0</v>
      </c>
      <c r="E24" s="31">
        <v>334</v>
      </c>
      <c r="F24" s="30">
        <v>0</v>
      </c>
      <c r="G24" s="30">
        <v>65751243</v>
      </c>
      <c r="H24" s="30">
        <v>831108</v>
      </c>
      <c r="I24" s="32">
        <v>64920135</v>
      </c>
      <c r="J24" s="33">
        <v>3895187</v>
      </c>
      <c r="K24" s="30">
        <v>0</v>
      </c>
      <c r="L24" s="30">
        <v>12508</v>
      </c>
      <c r="M24" s="30">
        <v>0</v>
      </c>
      <c r="N24" s="30">
        <v>261875</v>
      </c>
      <c r="O24" s="30">
        <v>3512</v>
      </c>
      <c r="P24" s="31">
        <v>277895</v>
      </c>
      <c r="Q24" s="30">
        <v>0</v>
      </c>
      <c r="R24" s="30">
        <v>1519</v>
      </c>
      <c r="S24" s="32">
        <v>2258</v>
      </c>
      <c r="T24" s="29">
        <v>0</v>
      </c>
      <c r="U24" s="30">
        <v>3613515</v>
      </c>
      <c r="V24" s="30">
        <v>0</v>
      </c>
      <c r="W24" s="34">
        <v>3613515</v>
      </c>
      <c r="X24" s="33">
        <v>404620</v>
      </c>
      <c r="Y24" s="30">
        <v>5657</v>
      </c>
      <c r="Z24" s="31">
        <v>410277</v>
      </c>
      <c r="AA24" s="30">
        <v>119</v>
      </c>
      <c r="AB24" s="30">
        <v>2282009598</v>
      </c>
      <c r="AC24" s="30">
        <v>574058292</v>
      </c>
      <c r="AD24" s="32">
        <v>1707951306</v>
      </c>
      <c r="AE24" s="33">
        <v>102459157</v>
      </c>
      <c r="AF24" s="30">
        <v>660831</v>
      </c>
      <c r="AG24" s="30">
        <v>61789</v>
      </c>
      <c r="AH24" s="30">
        <v>365393</v>
      </c>
      <c r="AI24" s="30">
        <v>7778990</v>
      </c>
      <c r="AJ24" s="30">
        <v>10617</v>
      </c>
      <c r="AK24" s="31">
        <v>8877620</v>
      </c>
      <c r="AL24" s="30">
        <v>1099</v>
      </c>
      <c r="AM24" s="30">
        <v>36929</v>
      </c>
      <c r="AN24" s="32">
        <v>25693</v>
      </c>
      <c r="AO24" s="29">
        <v>0</v>
      </c>
      <c r="AP24" s="30">
        <v>93499378</v>
      </c>
      <c r="AQ24" s="30">
        <v>18438</v>
      </c>
      <c r="AR24" s="34">
        <v>93517816</v>
      </c>
      <c r="AS24" s="33">
        <v>170680</v>
      </c>
      <c r="AT24" s="30">
        <v>5636</v>
      </c>
      <c r="AU24" s="31">
        <v>176316</v>
      </c>
      <c r="AV24" s="30">
        <v>119</v>
      </c>
      <c r="AW24" s="30">
        <v>357444658</v>
      </c>
      <c r="AX24" s="30">
        <v>166396965</v>
      </c>
      <c r="AY24" s="32">
        <v>191047693</v>
      </c>
      <c r="AZ24" s="33">
        <v>11455514</v>
      </c>
      <c r="BA24" s="30">
        <v>317803</v>
      </c>
      <c r="BB24" s="30">
        <v>2060</v>
      </c>
      <c r="BC24" s="30">
        <v>119391</v>
      </c>
      <c r="BD24" s="30">
        <v>319154</v>
      </c>
      <c r="BE24" s="30">
        <v>136</v>
      </c>
      <c r="BF24" s="31">
        <v>758544</v>
      </c>
      <c r="BG24" s="30">
        <v>1099</v>
      </c>
      <c r="BH24" s="30">
        <v>2861</v>
      </c>
      <c r="BI24" s="32">
        <v>987</v>
      </c>
      <c r="BJ24" s="29">
        <v>0</v>
      </c>
      <c r="BK24" s="30">
        <v>10679277</v>
      </c>
      <c r="BL24" s="30">
        <v>12746</v>
      </c>
      <c r="BM24" s="34">
        <v>10692023</v>
      </c>
      <c r="BN24" s="33">
        <v>176843</v>
      </c>
      <c r="BO24" s="30">
        <v>18</v>
      </c>
      <c r="BP24" s="31">
        <v>176861</v>
      </c>
      <c r="BQ24" s="30">
        <v>0</v>
      </c>
      <c r="BR24" s="30">
        <v>919729155</v>
      </c>
      <c r="BS24" s="30">
        <v>276542085</v>
      </c>
      <c r="BT24" s="32">
        <v>643187070</v>
      </c>
      <c r="BU24" s="33">
        <v>38583306</v>
      </c>
      <c r="BV24" s="30">
        <v>267700</v>
      </c>
      <c r="BW24" s="30">
        <v>9737</v>
      </c>
      <c r="BX24" s="30">
        <v>245778</v>
      </c>
      <c r="BY24" s="30">
        <v>2562963</v>
      </c>
      <c r="BZ24" s="30">
        <v>1695</v>
      </c>
      <c r="CA24" s="31">
        <v>3087873</v>
      </c>
      <c r="CB24" s="30">
        <v>0</v>
      </c>
      <c r="CC24" s="30">
        <v>11362</v>
      </c>
      <c r="CD24" s="32">
        <v>5943</v>
      </c>
      <c r="CE24" s="29">
        <v>0</v>
      </c>
      <c r="CF24" s="30">
        <v>35475239</v>
      </c>
      <c r="CG24" s="30">
        <v>2889</v>
      </c>
      <c r="CH24" s="34">
        <v>35478128</v>
      </c>
      <c r="CI24" s="33">
        <v>24148</v>
      </c>
      <c r="CJ24" s="30">
        <v>2</v>
      </c>
      <c r="CK24" s="31">
        <v>24150</v>
      </c>
      <c r="CL24" s="30">
        <v>0</v>
      </c>
      <c r="CM24" s="30">
        <v>254072130</v>
      </c>
      <c r="CN24" s="30">
        <v>52839254</v>
      </c>
      <c r="CO24" s="32">
        <v>201232876</v>
      </c>
      <c r="CP24" s="33">
        <v>12072853</v>
      </c>
      <c r="CQ24" s="30">
        <v>36155</v>
      </c>
      <c r="CR24" s="30">
        <v>4442</v>
      </c>
      <c r="CS24" s="30">
        <v>164</v>
      </c>
      <c r="CT24" s="30">
        <v>1071201</v>
      </c>
      <c r="CU24" s="30">
        <v>910</v>
      </c>
      <c r="CV24" s="31">
        <v>1112872</v>
      </c>
      <c r="CW24" s="30">
        <v>0</v>
      </c>
      <c r="CX24" s="30">
        <v>3536</v>
      </c>
      <c r="CY24" s="32">
        <v>2648</v>
      </c>
      <c r="CZ24" s="29">
        <v>0</v>
      </c>
      <c r="DA24" s="30">
        <v>10953339</v>
      </c>
      <c r="DB24" s="30">
        <v>458</v>
      </c>
      <c r="DC24" s="34">
        <v>10953797</v>
      </c>
      <c r="DD24" s="33">
        <v>32949</v>
      </c>
      <c r="DE24" s="30">
        <v>1</v>
      </c>
      <c r="DF24" s="31">
        <v>32950</v>
      </c>
      <c r="DG24" s="30">
        <v>0</v>
      </c>
      <c r="DH24" s="30">
        <v>750763655</v>
      </c>
      <c r="DI24" s="30">
        <v>78279988</v>
      </c>
      <c r="DJ24" s="32">
        <v>672483667</v>
      </c>
      <c r="DK24" s="33">
        <v>40347484</v>
      </c>
      <c r="DL24" s="30">
        <v>39173</v>
      </c>
      <c r="DM24" s="30">
        <v>45550</v>
      </c>
      <c r="DN24" s="30">
        <v>60</v>
      </c>
      <c r="DO24" s="30">
        <v>3825672</v>
      </c>
      <c r="DP24" s="30">
        <v>7876</v>
      </c>
      <c r="DQ24" s="31">
        <v>3918331</v>
      </c>
      <c r="DR24" s="30">
        <v>0</v>
      </c>
      <c r="DS24" s="30">
        <v>19170</v>
      </c>
      <c r="DT24" s="32">
        <v>16115</v>
      </c>
      <c r="DU24" s="29">
        <v>0</v>
      </c>
      <c r="DV24" s="30">
        <v>36391523</v>
      </c>
      <c r="DW24" s="30">
        <v>2345</v>
      </c>
      <c r="DX24" s="34">
        <v>36393868</v>
      </c>
    </row>
    <row r="25" spans="1:128" s="16" customFormat="1" ht="12.6" customHeight="1" x14ac:dyDescent="0.2">
      <c r="A25" s="19">
        <v>13</v>
      </c>
      <c r="B25" s="20" t="s">
        <v>75</v>
      </c>
      <c r="C25" s="35">
        <v>334</v>
      </c>
      <c r="D25" s="36">
        <v>0</v>
      </c>
      <c r="E25" s="37">
        <v>334</v>
      </c>
      <c r="F25" s="36">
        <v>0</v>
      </c>
      <c r="G25" s="36">
        <v>70880940</v>
      </c>
      <c r="H25" s="36">
        <v>824065</v>
      </c>
      <c r="I25" s="38">
        <v>70056875</v>
      </c>
      <c r="J25" s="39">
        <v>4203397</v>
      </c>
      <c r="K25" s="36">
        <v>0</v>
      </c>
      <c r="L25" s="36">
        <v>9196</v>
      </c>
      <c r="M25" s="36">
        <v>0</v>
      </c>
      <c r="N25" s="36">
        <v>275800</v>
      </c>
      <c r="O25" s="36">
        <v>435</v>
      </c>
      <c r="P25" s="37">
        <v>285431</v>
      </c>
      <c r="Q25" s="36">
        <v>0</v>
      </c>
      <c r="R25" s="36">
        <v>6684</v>
      </c>
      <c r="S25" s="38">
        <v>2369</v>
      </c>
      <c r="T25" s="35">
        <v>0</v>
      </c>
      <c r="U25" s="36">
        <v>3908913</v>
      </c>
      <c r="V25" s="36">
        <v>0</v>
      </c>
      <c r="W25" s="40">
        <v>3908913</v>
      </c>
      <c r="X25" s="39">
        <v>105027</v>
      </c>
      <c r="Y25" s="36">
        <v>2288</v>
      </c>
      <c r="Z25" s="37">
        <v>107315</v>
      </c>
      <c r="AA25" s="36">
        <v>16</v>
      </c>
      <c r="AB25" s="36">
        <v>761718890</v>
      </c>
      <c r="AC25" s="36">
        <v>152153924</v>
      </c>
      <c r="AD25" s="38">
        <v>609564966</v>
      </c>
      <c r="AE25" s="39">
        <v>36569217</v>
      </c>
      <c r="AF25" s="36">
        <v>166443</v>
      </c>
      <c r="AG25" s="36">
        <v>26791</v>
      </c>
      <c r="AH25" s="36">
        <v>48904</v>
      </c>
      <c r="AI25" s="36">
        <v>2809095</v>
      </c>
      <c r="AJ25" s="36">
        <v>4000</v>
      </c>
      <c r="AK25" s="37">
        <v>3055233</v>
      </c>
      <c r="AL25" s="36">
        <v>214</v>
      </c>
      <c r="AM25" s="36">
        <v>22078</v>
      </c>
      <c r="AN25" s="38">
        <v>12599</v>
      </c>
      <c r="AO25" s="35">
        <v>434</v>
      </c>
      <c r="AP25" s="36">
        <v>33383870</v>
      </c>
      <c r="AQ25" s="36">
        <v>94789</v>
      </c>
      <c r="AR25" s="40">
        <v>33478659</v>
      </c>
      <c r="AS25" s="39">
        <v>38161</v>
      </c>
      <c r="AT25" s="36">
        <v>1613</v>
      </c>
      <c r="AU25" s="37">
        <v>39774</v>
      </c>
      <c r="AV25" s="36">
        <v>16</v>
      </c>
      <c r="AW25" s="36">
        <v>81228361</v>
      </c>
      <c r="AX25" s="36">
        <v>37403190</v>
      </c>
      <c r="AY25" s="38">
        <v>43825171</v>
      </c>
      <c r="AZ25" s="39">
        <v>2627865</v>
      </c>
      <c r="BA25" s="36">
        <v>70194</v>
      </c>
      <c r="BB25" s="36">
        <v>602</v>
      </c>
      <c r="BC25" s="36">
        <v>16028</v>
      </c>
      <c r="BD25" s="36">
        <v>74852</v>
      </c>
      <c r="BE25" s="36">
        <v>25</v>
      </c>
      <c r="BF25" s="37">
        <v>161701</v>
      </c>
      <c r="BG25" s="36">
        <v>214</v>
      </c>
      <c r="BH25" s="36">
        <v>794</v>
      </c>
      <c r="BI25" s="38">
        <v>457</v>
      </c>
      <c r="BJ25" s="35">
        <v>314</v>
      </c>
      <c r="BK25" s="36">
        <v>2447452</v>
      </c>
      <c r="BL25" s="36">
        <v>16933</v>
      </c>
      <c r="BM25" s="40">
        <v>2464385</v>
      </c>
      <c r="BN25" s="39">
        <v>47002</v>
      </c>
      <c r="BO25" s="36">
        <v>672</v>
      </c>
      <c r="BP25" s="37">
        <v>47674</v>
      </c>
      <c r="BQ25" s="36">
        <v>0</v>
      </c>
      <c r="BR25" s="36">
        <v>248037717</v>
      </c>
      <c r="BS25" s="36">
        <v>71700971</v>
      </c>
      <c r="BT25" s="38">
        <v>176336746</v>
      </c>
      <c r="BU25" s="39">
        <v>10578073</v>
      </c>
      <c r="BV25" s="36">
        <v>71864</v>
      </c>
      <c r="BW25" s="36">
        <v>3156</v>
      </c>
      <c r="BX25" s="36">
        <v>32876</v>
      </c>
      <c r="BY25" s="36">
        <v>728415</v>
      </c>
      <c r="BZ25" s="36">
        <v>693</v>
      </c>
      <c r="CA25" s="37">
        <v>837004</v>
      </c>
      <c r="CB25" s="36">
        <v>0</v>
      </c>
      <c r="CC25" s="36">
        <v>3434</v>
      </c>
      <c r="CD25" s="38">
        <v>1943</v>
      </c>
      <c r="CE25" s="35">
        <v>120</v>
      </c>
      <c r="CF25" s="36">
        <v>9660126</v>
      </c>
      <c r="CG25" s="36">
        <v>75446</v>
      </c>
      <c r="CH25" s="40">
        <v>9735572</v>
      </c>
      <c r="CI25" s="39">
        <v>7239</v>
      </c>
      <c r="CJ25" s="36">
        <v>1</v>
      </c>
      <c r="CK25" s="37">
        <v>7240</v>
      </c>
      <c r="CL25" s="36">
        <v>0</v>
      </c>
      <c r="CM25" s="36">
        <v>75097389</v>
      </c>
      <c r="CN25" s="36">
        <v>14807334</v>
      </c>
      <c r="CO25" s="38">
        <v>60290055</v>
      </c>
      <c r="CP25" s="39">
        <v>3617077</v>
      </c>
      <c r="CQ25" s="36">
        <v>10841</v>
      </c>
      <c r="CR25" s="36">
        <v>1474</v>
      </c>
      <c r="CS25" s="36">
        <v>0</v>
      </c>
      <c r="CT25" s="36">
        <v>317043</v>
      </c>
      <c r="CU25" s="36">
        <v>672</v>
      </c>
      <c r="CV25" s="37">
        <v>330030</v>
      </c>
      <c r="CW25" s="36">
        <v>0</v>
      </c>
      <c r="CX25" s="36">
        <v>1965</v>
      </c>
      <c r="CY25" s="38">
        <v>1211</v>
      </c>
      <c r="CZ25" s="35">
        <v>0</v>
      </c>
      <c r="DA25" s="36">
        <v>3283501</v>
      </c>
      <c r="DB25" s="36">
        <v>370</v>
      </c>
      <c r="DC25" s="40">
        <v>3283871</v>
      </c>
      <c r="DD25" s="39">
        <v>12625</v>
      </c>
      <c r="DE25" s="36">
        <v>2</v>
      </c>
      <c r="DF25" s="37">
        <v>12627</v>
      </c>
      <c r="DG25" s="36">
        <v>0</v>
      </c>
      <c r="DH25" s="36">
        <v>357355423</v>
      </c>
      <c r="DI25" s="36">
        <v>28242429</v>
      </c>
      <c r="DJ25" s="38">
        <v>329112994</v>
      </c>
      <c r="DK25" s="39">
        <v>19746202</v>
      </c>
      <c r="DL25" s="36">
        <v>13544</v>
      </c>
      <c r="DM25" s="36">
        <v>21559</v>
      </c>
      <c r="DN25" s="36">
        <v>0</v>
      </c>
      <c r="DO25" s="36">
        <v>1688785</v>
      </c>
      <c r="DP25" s="36">
        <v>2610</v>
      </c>
      <c r="DQ25" s="37">
        <v>1726498</v>
      </c>
      <c r="DR25" s="36">
        <v>0</v>
      </c>
      <c r="DS25" s="36">
        <v>15885</v>
      </c>
      <c r="DT25" s="38">
        <v>8988</v>
      </c>
      <c r="DU25" s="35">
        <v>0</v>
      </c>
      <c r="DV25" s="36">
        <v>17992791</v>
      </c>
      <c r="DW25" s="36">
        <v>2040</v>
      </c>
      <c r="DX25" s="40">
        <v>17994831</v>
      </c>
    </row>
    <row r="26" spans="1:128" s="16" customFormat="1" ht="12.6" customHeight="1" x14ac:dyDescent="0.2">
      <c r="A26" s="17">
        <v>14</v>
      </c>
      <c r="B26" s="18" t="s">
        <v>76</v>
      </c>
      <c r="C26" s="29">
        <v>29</v>
      </c>
      <c r="D26" s="30">
        <v>0</v>
      </c>
      <c r="E26" s="31">
        <v>29</v>
      </c>
      <c r="F26" s="30">
        <v>0</v>
      </c>
      <c r="G26" s="30">
        <v>6256431</v>
      </c>
      <c r="H26" s="30">
        <v>61819</v>
      </c>
      <c r="I26" s="32">
        <v>6194612</v>
      </c>
      <c r="J26" s="33">
        <v>371676</v>
      </c>
      <c r="K26" s="30">
        <v>0</v>
      </c>
      <c r="L26" s="30">
        <v>1392</v>
      </c>
      <c r="M26" s="30">
        <v>0</v>
      </c>
      <c r="N26" s="30">
        <v>14986</v>
      </c>
      <c r="O26" s="30">
        <v>0</v>
      </c>
      <c r="P26" s="31">
        <v>16378</v>
      </c>
      <c r="Q26" s="30">
        <v>0</v>
      </c>
      <c r="R26" s="30">
        <v>269</v>
      </c>
      <c r="S26" s="32">
        <v>213</v>
      </c>
      <c r="T26" s="29">
        <v>0</v>
      </c>
      <c r="U26" s="30">
        <v>354816</v>
      </c>
      <c r="V26" s="30">
        <v>0</v>
      </c>
      <c r="W26" s="34">
        <v>354816</v>
      </c>
      <c r="X26" s="33">
        <v>156349</v>
      </c>
      <c r="Y26" s="30">
        <v>5298</v>
      </c>
      <c r="Z26" s="31">
        <v>161647</v>
      </c>
      <c r="AA26" s="30">
        <v>64</v>
      </c>
      <c r="AB26" s="30">
        <v>700168974</v>
      </c>
      <c r="AC26" s="30">
        <v>206150990</v>
      </c>
      <c r="AD26" s="32">
        <v>494017984</v>
      </c>
      <c r="AE26" s="33">
        <v>29634070</v>
      </c>
      <c r="AF26" s="30">
        <v>264108</v>
      </c>
      <c r="AG26" s="30">
        <v>11769</v>
      </c>
      <c r="AH26" s="30">
        <v>149579</v>
      </c>
      <c r="AI26" s="30">
        <v>2004577</v>
      </c>
      <c r="AJ26" s="30">
        <v>1090</v>
      </c>
      <c r="AK26" s="31">
        <v>2431123</v>
      </c>
      <c r="AL26" s="30">
        <v>801</v>
      </c>
      <c r="AM26" s="30">
        <v>6413</v>
      </c>
      <c r="AN26" s="32">
        <v>3574</v>
      </c>
      <c r="AO26" s="29">
        <v>270</v>
      </c>
      <c r="AP26" s="30">
        <v>26905113</v>
      </c>
      <c r="AQ26" s="30">
        <v>286776</v>
      </c>
      <c r="AR26" s="34">
        <v>27191889</v>
      </c>
      <c r="AS26" s="33">
        <v>75781</v>
      </c>
      <c r="AT26" s="30">
        <v>3199</v>
      </c>
      <c r="AU26" s="31">
        <v>78980</v>
      </c>
      <c r="AV26" s="30">
        <v>64</v>
      </c>
      <c r="AW26" s="30">
        <v>160345123</v>
      </c>
      <c r="AX26" s="30">
        <v>73079775</v>
      </c>
      <c r="AY26" s="32">
        <v>87265348</v>
      </c>
      <c r="AZ26" s="33">
        <v>5232639</v>
      </c>
      <c r="BA26" s="30">
        <v>140776</v>
      </c>
      <c r="BB26" s="30">
        <v>652</v>
      </c>
      <c r="BC26" s="30">
        <v>47977</v>
      </c>
      <c r="BD26" s="30">
        <v>139109</v>
      </c>
      <c r="BE26" s="30">
        <v>42</v>
      </c>
      <c r="BF26" s="31">
        <v>328556</v>
      </c>
      <c r="BG26" s="30">
        <v>801</v>
      </c>
      <c r="BH26" s="30">
        <v>932</v>
      </c>
      <c r="BI26" s="32">
        <v>238</v>
      </c>
      <c r="BJ26" s="29">
        <v>270</v>
      </c>
      <c r="BK26" s="30">
        <v>4855221</v>
      </c>
      <c r="BL26" s="30">
        <v>46621</v>
      </c>
      <c r="BM26" s="34">
        <v>4901842</v>
      </c>
      <c r="BN26" s="33">
        <v>68295</v>
      </c>
      <c r="BO26" s="30">
        <v>2098</v>
      </c>
      <c r="BP26" s="31">
        <v>70393</v>
      </c>
      <c r="BQ26" s="30">
        <v>0</v>
      </c>
      <c r="BR26" s="30">
        <v>350904600</v>
      </c>
      <c r="BS26" s="30">
        <v>105753231</v>
      </c>
      <c r="BT26" s="32">
        <v>245151369</v>
      </c>
      <c r="BU26" s="33">
        <v>14705922</v>
      </c>
      <c r="BV26" s="30">
        <v>106378</v>
      </c>
      <c r="BW26" s="30">
        <v>3219</v>
      </c>
      <c r="BX26" s="30">
        <v>101521</v>
      </c>
      <c r="BY26" s="30">
        <v>977083</v>
      </c>
      <c r="BZ26" s="30">
        <v>645</v>
      </c>
      <c r="CA26" s="31">
        <v>1188846</v>
      </c>
      <c r="CB26" s="30">
        <v>0</v>
      </c>
      <c r="CC26" s="30">
        <v>3173</v>
      </c>
      <c r="CD26" s="32">
        <v>1429</v>
      </c>
      <c r="CE26" s="29">
        <v>0</v>
      </c>
      <c r="CF26" s="30">
        <v>13273281</v>
      </c>
      <c r="CG26" s="30">
        <v>239193</v>
      </c>
      <c r="CH26" s="34">
        <v>13512474</v>
      </c>
      <c r="CI26" s="33">
        <v>6196</v>
      </c>
      <c r="CJ26" s="30">
        <v>0</v>
      </c>
      <c r="CK26" s="31">
        <v>6196</v>
      </c>
      <c r="CL26" s="30">
        <v>0</v>
      </c>
      <c r="CM26" s="30">
        <v>64579523</v>
      </c>
      <c r="CN26" s="30">
        <v>13277542</v>
      </c>
      <c r="CO26" s="32">
        <v>51301981</v>
      </c>
      <c r="CP26" s="33">
        <v>3077835</v>
      </c>
      <c r="CQ26" s="30">
        <v>9280</v>
      </c>
      <c r="CR26" s="30">
        <v>1492</v>
      </c>
      <c r="CS26" s="30">
        <v>81</v>
      </c>
      <c r="CT26" s="30">
        <v>282053</v>
      </c>
      <c r="CU26" s="30">
        <v>205</v>
      </c>
      <c r="CV26" s="31">
        <v>293111</v>
      </c>
      <c r="CW26" s="30">
        <v>0</v>
      </c>
      <c r="CX26" s="30">
        <v>875</v>
      </c>
      <c r="CY26" s="32">
        <v>830</v>
      </c>
      <c r="CZ26" s="29">
        <v>0</v>
      </c>
      <c r="DA26" s="30">
        <v>2783019</v>
      </c>
      <c r="DB26" s="30">
        <v>0</v>
      </c>
      <c r="DC26" s="34">
        <v>2783019</v>
      </c>
      <c r="DD26" s="33">
        <v>6077</v>
      </c>
      <c r="DE26" s="30">
        <v>1</v>
      </c>
      <c r="DF26" s="31">
        <v>6078</v>
      </c>
      <c r="DG26" s="30">
        <v>0</v>
      </c>
      <c r="DH26" s="30">
        <v>124339728</v>
      </c>
      <c r="DI26" s="30">
        <v>14040442</v>
      </c>
      <c r="DJ26" s="32">
        <v>110299286</v>
      </c>
      <c r="DK26" s="33">
        <v>6617674</v>
      </c>
      <c r="DL26" s="30">
        <v>7674</v>
      </c>
      <c r="DM26" s="30">
        <v>6406</v>
      </c>
      <c r="DN26" s="30">
        <v>0</v>
      </c>
      <c r="DO26" s="30">
        <v>606332</v>
      </c>
      <c r="DP26" s="30">
        <v>198</v>
      </c>
      <c r="DQ26" s="31">
        <v>620610</v>
      </c>
      <c r="DR26" s="30">
        <v>0</v>
      </c>
      <c r="DS26" s="30">
        <v>1433</v>
      </c>
      <c r="DT26" s="32">
        <v>1077</v>
      </c>
      <c r="DU26" s="29">
        <v>0</v>
      </c>
      <c r="DV26" s="30">
        <v>5993592</v>
      </c>
      <c r="DW26" s="30">
        <v>962</v>
      </c>
      <c r="DX26" s="34">
        <v>5994554</v>
      </c>
    </row>
    <row r="27" spans="1:128" s="16" customFormat="1" ht="12.6" customHeight="1" x14ac:dyDescent="0.2">
      <c r="A27" s="19">
        <v>15</v>
      </c>
      <c r="B27" s="20" t="s">
        <v>77</v>
      </c>
      <c r="C27" s="35">
        <v>112</v>
      </c>
      <c r="D27" s="36">
        <v>0</v>
      </c>
      <c r="E27" s="37">
        <v>112</v>
      </c>
      <c r="F27" s="36">
        <v>0</v>
      </c>
      <c r="G27" s="36">
        <v>19480848</v>
      </c>
      <c r="H27" s="36">
        <v>264049</v>
      </c>
      <c r="I27" s="38">
        <v>19216799</v>
      </c>
      <c r="J27" s="39">
        <v>1153002</v>
      </c>
      <c r="K27" s="36">
        <v>0</v>
      </c>
      <c r="L27" s="36">
        <v>5794</v>
      </c>
      <c r="M27" s="36">
        <v>0</v>
      </c>
      <c r="N27" s="36">
        <v>74613</v>
      </c>
      <c r="O27" s="36">
        <v>0</v>
      </c>
      <c r="P27" s="37">
        <v>80407</v>
      </c>
      <c r="Q27" s="36">
        <v>0</v>
      </c>
      <c r="R27" s="36">
        <v>1304</v>
      </c>
      <c r="S27" s="38">
        <v>832</v>
      </c>
      <c r="T27" s="35">
        <v>0</v>
      </c>
      <c r="U27" s="36">
        <v>1070459</v>
      </c>
      <c r="V27" s="36">
        <v>0</v>
      </c>
      <c r="W27" s="40">
        <v>1070459</v>
      </c>
      <c r="X27" s="39">
        <v>257487</v>
      </c>
      <c r="Y27" s="36">
        <v>9816</v>
      </c>
      <c r="Z27" s="37">
        <v>267303</v>
      </c>
      <c r="AA27" s="36">
        <v>76</v>
      </c>
      <c r="AB27" s="36">
        <v>1273752870</v>
      </c>
      <c r="AC27" s="36">
        <v>355176434</v>
      </c>
      <c r="AD27" s="38">
        <v>918576436</v>
      </c>
      <c r="AE27" s="39">
        <v>55102929</v>
      </c>
      <c r="AF27" s="36">
        <v>432182</v>
      </c>
      <c r="AG27" s="36">
        <v>29330</v>
      </c>
      <c r="AH27" s="36">
        <v>284122</v>
      </c>
      <c r="AI27" s="36">
        <v>3929609</v>
      </c>
      <c r="AJ27" s="36">
        <v>3102</v>
      </c>
      <c r="AK27" s="37">
        <v>4678345</v>
      </c>
      <c r="AL27" s="36">
        <v>897</v>
      </c>
      <c r="AM27" s="36">
        <v>18605</v>
      </c>
      <c r="AN27" s="38">
        <v>13128</v>
      </c>
      <c r="AO27" s="35">
        <v>931</v>
      </c>
      <c r="AP27" s="36">
        <v>49856187</v>
      </c>
      <c r="AQ27" s="36">
        <v>534836</v>
      </c>
      <c r="AR27" s="40">
        <v>50391023</v>
      </c>
      <c r="AS27" s="39">
        <v>119714</v>
      </c>
      <c r="AT27" s="36">
        <v>5865</v>
      </c>
      <c r="AU27" s="37">
        <v>125579</v>
      </c>
      <c r="AV27" s="36">
        <v>76</v>
      </c>
      <c r="AW27" s="36">
        <v>255161607</v>
      </c>
      <c r="AX27" s="36">
        <v>117080028</v>
      </c>
      <c r="AY27" s="38">
        <v>138081579</v>
      </c>
      <c r="AZ27" s="39">
        <v>8279638</v>
      </c>
      <c r="BA27" s="36">
        <v>222041</v>
      </c>
      <c r="BB27" s="36">
        <v>1111</v>
      </c>
      <c r="BC27" s="36">
        <v>91613</v>
      </c>
      <c r="BD27" s="36">
        <v>229788</v>
      </c>
      <c r="BE27" s="36">
        <v>91</v>
      </c>
      <c r="BF27" s="37">
        <v>544644</v>
      </c>
      <c r="BG27" s="36">
        <v>897</v>
      </c>
      <c r="BH27" s="36">
        <v>1697</v>
      </c>
      <c r="BI27" s="38">
        <v>609</v>
      </c>
      <c r="BJ27" s="35">
        <v>806</v>
      </c>
      <c r="BK27" s="36">
        <v>7645610</v>
      </c>
      <c r="BL27" s="36">
        <v>85375</v>
      </c>
      <c r="BM27" s="40">
        <v>7730985</v>
      </c>
      <c r="BN27" s="39">
        <v>111095</v>
      </c>
      <c r="BO27" s="36">
        <v>3947</v>
      </c>
      <c r="BP27" s="37">
        <v>115042</v>
      </c>
      <c r="BQ27" s="36">
        <v>0</v>
      </c>
      <c r="BR27" s="36">
        <v>583565054</v>
      </c>
      <c r="BS27" s="36">
        <v>176951361</v>
      </c>
      <c r="BT27" s="38">
        <v>406613693</v>
      </c>
      <c r="BU27" s="39">
        <v>24391663</v>
      </c>
      <c r="BV27" s="36">
        <v>174068</v>
      </c>
      <c r="BW27" s="36">
        <v>6179</v>
      </c>
      <c r="BX27" s="36">
        <v>192351</v>
      </c>
      <c r="BY27" s="36">
        <v>1618914</v>
      </c>
      <c r="BZ27" s="36">
        <v>720</v>
      </c>
      <c r="CA27" s="37">
        <v>1992232</v>
      </c>
      <c r="CB27" s="36">
        <v>0</v>
      </c>
      <c r="CC27" s="36">
        <v>6998</v>
      </c>
      <c r="CD27" s="38">
        <v>3549</v>
      </c>
      <c r="CE27" s="35">
        <v>125</v>
      </c>
      <c r="CF27" s="36">
        <v>21940909</v>
      </c>
      <c r="CG27" s="36">
        <v>447850</v>
      </c>
      <c r="CH27" s="40">
        <v>22388759</v>
      </c>
      <c r="CI27" s="39">
        <v>12636</v>
      </c>
      <c r="CJ27" s="36">
        <v>3</v>
      </c>
      <c r="CK27" s="37">
        <v>12639</v>
      </c>
      <c r="CL27" s="36">
        <v>0</v>
      </c>
      <c r="CM27" s="36">
        <v>132889195</v>
      </c>
      <c r="CN27" s="36">
        <v>27785845</v>
      </c>
      <c r="CO27" s="38">
        <v>105103350</v>
      </c>
      <c r="CP27" s="39">
        <v>6305616</v>
      </c>
      <c r="CQ27" s="36">
        <v>18937</v>
      </c>
      <c r="CR27" s="36">
        <v>3186</v>
      </c>
      <c r="CS27" s="36">
        <v>158</v>
      </c>
      <c r="CT27" s="36">
        <v>554563</v>
      </c>
      <c r="CU27" s="36">
        <v>646</v>
      </c>
      <c r="CV27" s="37">
        <v>577490</v>
      </c>
      <c r="CW27" s="36">
        <v>0</v>
      </c>
      <c r="CX27" s="36">
        <v>2228</v>
      </c>
      <c r="CY27" s="38">
        <v>2267</v>
      </c>
      <c r="CZ27" s="35">
        <v>0</v>
      </c>
      <c r="DA27" s="36">
        <v>5722669</v>
      </c>
      <c r="DB27" s="36">
        <v>962</v>
      </c>
      <c r="DC27" s="40">
        <v>5723631</v>
      </c>
      <c r="DD27" s="39">
        <v>14042</v>
      </c>
      <c r="DE27" s="36">
        <v>1</v>
      </c>
      <c r="DF27" s="37">
        <v>14043</v>
      </c>
      <c r="DG27" s="36">
        <v>0</v>
      </c>
      <c r="DH27" s="36">
        <v>302137014</v>
      </c>
      <c r="DI27" s="36">
        <v>33359200</v>
      </c>
      <c r="DJ27" s="38">
        <v>268777814</v>
      </c>
      <c r="DK27" s="39">
        <v>16126012</v>
      </c>
      <c r="DL27" s="36">
        <v>17136</v>
      </c>
      <c r="DM27" s="36">
        <v>18854</v>
      </c>
      <c r="DN27" s="36">
        <v>0</v>
      </c>
      <c r="DO27" s="36">
        <v>1526344</v>
      </c>
      <c r="DP27" s="36">
        <v>1645</v>
      </c>
      <c r="DQ27" s="37">
        <v>1563979</v>
      </c>
      <c r="DR27" s="36">
        <v>0</v>
      </c>
      <c r="DS27" s="36">
        <v>7682</v>
      </c>
      <c r="DT27" s="38">
        <v>6703</v>
      </c>
      <c r="DU27" s="35">
        <v>0</v>
      </c>
      <c r="DV27" s="36">
        <v>14546999</v>
      </c>
      <c r="DW27" s="36">
        <v>649</v>
      </c>
      <c r="DX27" s="40">
        <v>14547648</v>
      </c>
    </row>
    <row r="28" spans="1:128" s="16" customFormat="1" ht="12.6" customHeight="1" x14ac:dyDescent="0.2">
      <c r="A28" s="17">
        <v>16</v>
      </c>
      <c r="B28" s="18" t="s">
        <v>78</v>
      </c>
      <c r="C28" s="29">
        <v>50</v>
      </c>
      <c r="D28" s="30">
        <v>0</v>
      </c>
      <c r="E28" s="31">
        <v>50</v>
      </c>
      <c r="F28" s="30">
        <v>0</v>
      </c>
      <c r="G28" s="30">
        <v>10315667</v>
      </c>
      <c r="H28" s="30">
        <v>120260</v>
      </c>
      <c r="I28" s="32">
        <v>10195407</v>
      </c>
      <c r="J28" s="33">
        <v>611722</v>
      </c>
      <c r="K28" s="30">
        <v>0</v>
      </c>
      <c r="L28" s="30">
        <v>128</v>
      </c>
      <c r="M28" s="30">
        <v>0</v>
      </c>
      <c r="N28" s="30">
        <v>25814</v>
      </c>
      <c r="O28" s="30">
        <v>0</v>
      </c>
      <c r="P28" s="31">
        <v>25942</v>
      </c>
      <c r="Q28" s="30">
        <v>0</v>
      </c>
      <c r="R28" s="30">
        <v>1296</v>
      </c>
      <c r="S28" s="32">
        <v>738</v>
      </c>
      <c r="T28" s="29">
        <v>0</v>
      </c>
      <c r="U28" s="30">
        <v>583746</v>
      </c>
      <c r="V28" s="30">
        <v>0</v>
      </c>
      <c r="W28" s="34">
        <v>583746</v>
      </c>
      <c r="X28" s="33">
        <v>132432</v>
      </c>
      <c r="Y28" s="30">
        <v>4237</v>
      </c>
      <c r="Z28" s="31">
        <v>136669</v>
      </c>
      <c r="AA28" s="30">
        <v>48</v>
      </c>
      <c r="AB28" s="30">
        <v>630162504</v>
      </c>
      <c r="AC28" s="30">
        <v>176047337</v>
      </c>
      <c r="AD28" s="32">
        <v>454115167</v>
      </c>
      <c r="AE28" s="33">
        <v>27240971</v>
      </c>
      <c r="AF28" s="30">
        <v>224390</v>
      </c>
      <c r="AG28" s="30">
        <v>12513</v>
      </c>
      <c r="AH28" s="30">
        <v>105168</v>
      </c>
      <c r="AI28" s="30">
        <v>1993644</v>
      </c>
      <c r="AJ28" s="30">
        <v>487</v>
      </c>
      <c r="AK28" s="31">
        <v>2336202</v>
      </c>
      <c r="AL28" s="30">
        <v>806</v>
      </c>
      <c r="AM28" s="30">
        <v>10447</v>
      </c>
      <c r="AN28" s="32">
        <v>8215</v>
      </c>
      <c r="AO28" s="29">
        <v>1959</v>
      </c>
      <c r="AP28" s="30">
        <v>24629538</v>
      </c>
      <c r="AQ28" s="30">
        <v>253804</v>
      </c>
      <c r="AR28" s="34">
        <v>24883342</v>
      </c>
      <c r="AS28" s="33">
        <v>63014</v>
      </c>
      <c r="AT28" s="30">
        <v>2744</v>
      </c>
      <c r="AU28" s="31">
        <v>65758</v>
      </c>
      <c r="AV28" s="30">
        <v>48</v>
      </c>
      <c r="AW28" s="30">
        <v>133161454</v>
      </c>
      <c r="AX28" s="30">
        <v>60777491</v>
      </c>
      <c r="AY28" s="32">
        <v>72383963</v>
      </c>
      <c r="AZ28" s="33">
        <v>4340298</v>
      </c>
      <c r="BA28" s="30">
        <v>119066</v>
      </c>
      <c r="BB28" s="30">
        <v>589</v>
      </c>
      <c r="BC28" s="30">
        <v>37423</v>
      </c>
      <c r="BD28" s="30">
        <v>118725</v>
      </c>
      <c r="BE28" s="30">
        <v>10</v>
      </c>
      <c r="BF28" s="31">
        <v>275813</v>
      </c>
      <c r="BG28" s="30">
        <v>806</v>
      </c>
      <c r="BH28" s="30">
        <v>722</v>
      </c>
      <c r="BI28" s="32">
        <v>283</v>
      </c>
      <c r="BJ28" s="29">
        <v>1808</v>
      </c>
      <c r="BK28" s="30">
        <v>4019560</v>
      </c>
      <c r="BL28" s="30">
        <v>41306</v>
      </c>
      <c r="BM28" s="34">
        <v>4060866</v>
      </c>
      <c r="BN28" s="33">
        <v>56994</v>
      </c>
      <c r="BO28" s="30">
        <v>1439</v>
      </c>
      <c r="BP28" s="31">
        <v>58433</v>
      </c>
      <c r="BQ28" s="30">
        <v>0</v>
      </c>
      <c r="BR28" s="30">
        <v>292537631</v>
      </c>
      <c r="BS28" s="30">
        <v>87667849</v>
      </c>
      <c r="BT28" s="32">
        <v>204869782</v>
      </c>
      <c r="BU28" s="33">
        <v>12289567</v>
      </c>
      <c r="BV28" s="30">
        <v>88479</v>
      </c>
      <c r="BW28" s="30">
        <v>3168</v>
      </c>
      <c r="BX28" s="30">
        <v>67745</v>
      </c>
      <c r="BY28" s="30">
        <v>856883</v>
      </c>
      <c r="BZ28" s="30">
        <v>260</v>
      </c>
      <c r="CA28" s="31">
        <v>1016535</v>
      </c>
      <c r="CB28" s="30">
        <v>0</v>
      </c>
      <c r="CC28" s="30">
        <v>3500</v>
      </c>
      <c r="CD28" s="32">
        <v>2428</v>
      </c>
      <c r="CE28" s="29">
        <v>151</v>
      </c>
      <c r="CF28" s="30">
        <v>11090424</v>
      </c>
      <c r="CG28" s="30">
        <v>176529</v>
      </c>
      <c r="CH28" s="34">
        <v>11266953</v>
      </c>
      <c r="CI28" s="33">
        <v>5819</v>
      </c>
      <c r="CJ28" s="30">
        <v>22</v>
      </c>
      <c r="CK28" s="31">
        <v>5841</v>
      </c>
      <c r="CL28" s="30">
        <v>0</v>
      </c>
      <c r="CM28" s="30">
        <v>60954036</v>
      </c>
      <c r="CN28" s="30">
        <v>12432257</v>
      </c>
      <c r="CO28" s="32">
        <v>48521779</v>
      </c>
      <c r="CP28" s="33">
        <v>2911035</v>
      </c>
      <c r="CQ28" s="30">
        <v>8762</v>
      </c>
      <c r="CR28" s="30">
        <v>1415</v>
      </c>
      <c r="CS28" s="30">
        <v>0</v>
      </c>
      <c r="CT28" s="30">
        <v>268085</v>
      </c>
      <c r="CU28" s="30">
        <v>114</v>
      </c>
      <c r="CV28" s="31">
        <v>278376</v>
      </c>
      <c r="CW28" s="30">
        <v>0</v>
      </c>
      <c r="CX28" s="30">
        <v>1174</v>
      </c>
      <c r="CY28" s="32">
        <v>908</v>
      </c>
      <c r="CZ28" s="29">
        <v>0</v>
      </c>
      <c r="DA28" s="30">
        <v>2620302</v>
      </c>
      <c r="DB28" s="30">
        <v>10275</v>
      </c>
      <c r="DC28" s="34">
        <v>2630577</v>
      </c>
      <c r="DD28" s="33">
        <v>6605</v>
      </c>
      <c r="DE28" s="30">
        <v>32</v>
      </c>
      <c r="DF28" s="31">
        <v>6637</v>
      </c>
      <c r="DG28" s="30">
        <v>0</v>
      </c>
      <c r="DH28" s="30">
        <v>143509383</v>
      </c>
      <c r="DI28" s="30">
        <v>15169740</v>
      </c>
      <c r="DJ28" s="32">
        <v>128339643</v>
      </c>
      <c r="DK28" s="33">
        <v>7700071</v>
      </c>
      <c r="DL28" s="30">
        <v>8083</v>
      </c>
      <c r="DM28" s="30">
        <v>7341</v>
      </c>
      <c r="DN28" s="30">
        <v>0</v>
      </c>
      <c r="DO28" s="30">
        <v>749951</v>
      </c>
      <c r="DP28" s="30">
        <v>103</v>
      </c>
      <c r="DQ28" s="31">
        <v>765478</v>
      </c>
      <c r="DR28" s="30">
        <v>0</v>
      </c>
      <c r="DS28" s="30">
        <v>5051</v>
      </c>
      <c r="DT28" s="32">
        <v>4596</v>
      </c>
      <c r="DU28" s="29">
        <v>0</v>
      </c>
      <c r="DV28" s="30">
        <v>6899252</v>
      </c>
      <c r="DW28" s="30">
        <v>25694</v>
      </c>
      <c r="DX28" s="34">
        <v>6924946</v>
      </c>
    </row>
    <row r="29" spans="1:128" s="16" customFormat="1" ht="12.6" customHeight="1" x14ac:dyDescent="0.2">
      <c r="A29" s="19">
        <v>17</v>
      </c>
      <c r="B29" s="20" t="s">
        <v>79</v>
      </c>
      <c r="C29" s="35">
        <v>13</v>
      </c>
      <c r="D29" s="36">
        <v>0</v>
      </c>
      <c r="E29" s="37">
        <v>13</v>
      </c>
      <c r="F29" s="36">
        <v>0</v>
      </c>
      <c r="G29" s="36">
        <v>2712328</v>
      </c>
      <c r="H29" s="36">
        <v>35750</v>
      </c>
      <c r="I29" s="38">
        <v>2676578</v>
      </c>
      <c r="J29" s="39">
        <v>160594</v>
      </c>
      <c r="K29" s="36">
        <v>0</v>
      </c>
      <c r="L29" s="36">
        <v>569</v>
      </c>
      <c r="M29" s="36">
        <v>0</v>
      </c>
      <c r="N29" s="36">
        <v>14769</v>
      </c>
      <c r="O29" s="36">
        <v>0</v>
      </c>
      <c r="P29" s="37">
        <v>15338</v>
      </c>
      <c r="Q29" s="36">
        <v>0</v>
      </c>
      <c r="R29" s="36">
        <v>0</v>
      </c>
      <c r="S29" s="38">
        <v>0</v>
      </c>
      <c r="T29" s="35">
        <v>0</v>
      </c>
      <c r="U29" s="36">
        <v>145256</v>
      </c>
      <c r="V29" s="36">
        <v>0</v>
      </c>
      <c r="W29" s="40">
        <v>145256</v>
      </c>
      <c r="X29" s="39">
        <v>154943</v>
      </c>
      <c r="Y29" s="36">
        <v>8128</v>
      </c>
      <c r="Z29" s="37">
        <v>163071</v>
      </c>
      <c r="AA29" s="36">
        <v>61</v>
      </c>
      <c r="AB29" s="36">
        <v>662471842</v>
      </c>
      <c r="AC29" s="36">
        <v>210849368</v>
      </c>
      <c r="AD29" s="38">
        <v>451622474</v>
      </c>
      <c r="AE29" s="39">
        <v>27090249</v>
      </c>
      <c r="AF29" s="36">
        <v>277551</v>
      </c>
      <c r="AG29" s="36">
        <v>8600</v>
      </c>
      <c r="AH29" s="36">
        <v>254849</v>
      </c>
      <c r="AI29" s="36">
        <v>1793061</v>
      </c>
      <c r="AJ29" s="36">
        <v>833</v>
      </c>
      <c r="AK29" s="37">
        <v>2334894</v>
      </c>
      <c r="AL29" s="36">
        <v>735</v>
      </c>
      <c r="AM29" s="36">
        <v>4788</v>
      </c>
      <c r="AN29" s="38">
        <v>2939</v>
      </c>
      <c r="AO29" s="35">
        <v>395</v>
      </c>
      <c r="AP29" s="36">
        <v>24273594</v>
      </c>
      <c r="AQ29" s="36">
        <v>472904</v>
      </c>
      <c r="AR29" s="40">
        <v>24746498</v>
      </c>
      <c r="AS29" s="39">
        <v>76273</v>
      </c>
      <c r="AT29" s="36">
        <v>4580</v>
      </c>
      <c r="AU29" s="37">
        <v>80853</v>
      </c>
      <c r="AV29" s="36">
        <v>61</v>
      </c>
      <c r="AW29" s="36">
        <v>165253768</v>
      </c>
      <c r="AX29" s="36">
        <v>77268560</v>
      </c>
      <c r="AY29" s="38">
        <v>87985208</v>
      </c>
      <c r="AZ29" s="39">
        <v>5275723</v>
      </c>
      <c r="BA29" s="36">
        <v>153746</v>
      </c>
      <c r="BB29" s="36">
        <v>552</v>
      </c>
      <c r="BC29" s="36">
        <v>79589</v>
      </c>
      <c r="BD29" s="36">
        <v>141535</v>
      </c>
      <c r="BE29" s="36">
        <v>42</v>
      </c>
      <c r="BF29" s="37">
        <v>375464</v>
      </c>
      <c r="BG29" s="36">
        <v>735</v>
      </c>
      <c r="BH29" s="36">
        <v>651</v>
      </c>
      <c r="BI29" s="38">
        <v>282</v>
      </c>
      <c r="BJ29" s="35">
        <v>395</v>
      </c>
      <c r="BK29" s="36">
        <v>4819339</v>
      </c>
      <c r="BL29" s="36">
        <v>78857</v>
      </c>
      <c r="BM29" s="40">
        <v>4898196</v>
      </c>
      <c r="BN29" s="39">
        <v>69478</v>
      </c>
      <c r="BO29" s="36">
        <v>3547</v>
      </c>
      <c r="BP29" s="37">
        <v>73025</v>
      </c>
      <c r="BQ29" s="36">
        <v>0</v>
      </c>
      <c r="BR29" s="36">
        <v>366206197</v>
      </c>
      <c r="BS29" s="36">
        <v>112918116</v>
      </c>
      <c r="BT29" s="38">
        <v>253288081</v>
      </c>
      <c r="BU29" s="39">
        <v>15193992</v>
      </c>
      <c r="BV29" s="36">
        <v>110820</v>
      </c>
      <c r="BW29" s="36">
        <v>2895</v>
      </c>
      <c r="BX29" s="36">
        <v>175244</v>
      </c>
      <c r="BY29" s="36">
        <v>1023098</v>
      </c>
      <c r="BZ29" s="36">
        <v>450</v>
      </c>
      <c r="CA29" s="37">
        <v>1312507</v>
      </c>
      <c r="CB29" s="36">
        <v>0</v>
      </c>
      <c r="CC29" s="36">
        <v>2942</v>
      </c>
      <c r="CD29" s="38">
        <v>1365</v>
      </c>
      <c r="CE29" s="35">
        <v>0</v>
      </c>
      <c r="CF29" s="36">
        <v>13485307</v>
      </c>
      <c r="CG29" s="36">
        <v>391871</v>
      </c>
      <c r="CH29" s="40">
        <v>13877178</v>
      </c>
      <c r="CI29" s="39">
        <v>5298</v>
      </c>
      <c r="CJ29" s="36">
        <v>0</v>
      </c>
      <c r="CK29" s="37">
        <v>5298</v>
      </c>
      <c r="CL29" s="36">
        <v>0</v>
      </c>
      <c r="CM29" s="36">
        <v>55175947</v>
      </c>
      <c r="CN29" s="36">
        <v>11568773</v>
      </c>
      <c r="CO29" s="38">
        <v>43607174</v>
      </c>
      <c r="CP29" s="39">
        <v>2616189</v>
      </c>
      <c r="CQ29" s="36">
        <v>7938</v>
      </c>
      <c r="CR29" s="36">
        <v>884</v>
      </c>
      <c r="CS29" s="36">
        <v>16</v>
      </c>
      <c r="CT29" s="36">
        <v>242197</v>
      </c>
      <c r="CU29" s="36">
        <v>220</v>
      </c>
      <c r="CV29" s="37">
        <v>251255</v>
      </c>
      <c r="CW29" s="36">
        <v>0</v>
      </c>
      <c r="CX29" s="36">
        <v>411</v>
      </c>
      <c r="CY29" s="38">
        <v>436</v>
      </c>
      <c r="CZ29" s="35">
        <v>0</v>
      </c>
      <c r="DA29" s="36">
        <v>2364087</v>
      </c>
      <c r="DB29" s="36">
        <v>0</v>
      </c>
      <c r="DC29" s="40">
        <v>2364087</v>
      </c>
      <c r="DD29" s="39">
        <v>3894</v>
      </c>
      <c r="DE29" s="36">
        <v>1</v>
      </c>
      <c r="DF29" s="37">
        <v>3895</v>
      </c>
      <c r="DG29" s="36">
        <v>0</v>
      </c>
      <c r="DH29" s="36">
        <v>75835930</v>
      </c>
      <c r="DI29" s="36">
        <v>9093919</v>
      </c>
      <c r="DJ29" s="38">
        <v>66742011</v>
      </c>
      <c r="DK29" s="39">
        <v>4004345</v>
      </c>
      <c r="DL29" s="36">
        <v>5047</v>
      </c>
      <c r="DM29" s="36">
        <v>4269</v>
      </c>
      <c r="DN29" s="36">
        <v>0</v>
      </c>
      <c r="DO29" s="36">
        <v>386231</v>
      </c>
      <c r="DP29" s="36">
        <v>121</v>
      </c>
      <c r="DQ29" s="37">
        <v>395668</v>
      </c>
      <c r="DR29" s="36">
        <v>0</v>
      </c>
      <c r="DS29" s="36">
        <v>784</v>
      </c>
      <c r="DT29" s="38">
        <v>856</v>
      </c>
      <c r="DU29" s="35">
        <v>0</v>
      </c>
      <c r="DV29" s="36">
        <v>3604861</v>
      </c>
      <c r="DW29" s="36">
        <v>2176</v>
      </c>
      <c r="DX29" s="40">
        <v>3607037</v>
      </c>
    </row>
    <row r="30" spans="1:128" s="16" customFormat="1" ht="12.6" customHeight="1" x14ac:dyDescent="0.2">
      <c r="A30" s="17">
        <v>18</v>
      </c>
      <c r="B30" s="18" t="s">
        <v>80</v>
      </c>
      <c r="C30" s="29">
        <v>11</v>
      </c>
      <c r="D30" s="30">
        <v>0</v>
      </c>
      <c r="E30" s="31">
        <v>11</v>
      </c>
      <c r="F30" s="30">
        <v>0</v>
      </c>
      <c r="G30" s="30">
        <v>1465233</v>
      </c>
      <c r="H30" s="30">
        <v>23897</v>
      </c>
      <c r="I30" s="32">
        <v>1441336</v>
      </c>
      <c r="J30" s="33">
        <v>86480</v>
      </c>
      <c r="K30" s="30">
        <v>0</v>
      </c>
      <c r="L30" s="30">
        <v>372</v>
      </c>
      <c r="M30" s="30">
        <v>0</v>
      </c>
      <c r="N30" s="30">
        <v>2153</v>
      </c>
      <c r="O30" s="30">
        <v>0</v>
      </c>
      <c r="P30" s="31">
        <v>2525</v>
      </c>
      <c r="Q30" s="30">
        <v>0</v>
      </c>
      <c r="R30" s="30">
        <v>0</v>
      </c>
      <c r="S30" s="32">
        <v>0</v>
      </c>
      <c r="T30" s="29">
        <v>0</v>
      </c>
      <c r="U30" s="30">
        <v>83955</v>
      </c>
      <c r="V30" s="30">
        <v>0</v>
      </c>
      <c r="W30" s="34">
        <v>83955</v>
      </c>
      <c r="X30" s="33">
        <v>91929</v>
      </c>
      <c r="Y30" s="30">
        <v>5516</v>
      </c>
      <c r="Z30" s="31">
        <v>97445</v>
      </c>
      <c r="AA30" s="30">
        <v>40</v>
      </c>
      <c r="AB30" s="30">
        <v>392735659</v>
      </c>
      <c r="AC30" s="30">
        <v>126077665</v>
      </c>
      <c r="AD30" s="32">
        <v>266657994</v>
      </c>
      <c r="AE30" s="33">
        <v>15995258</v>
      </c>
      <c r="AF30" s="30">
        <v>169676</v>
      </c>
      <c r="AG30" s="30">
        <v>6124</v>
      </c>
      <c r="AH30" s="30">
        <v>182128</v>
      </c>
      <c r="AI30" s="30">
        <v>1050509</v>
      </c>
      <c r="AJ30" s="30">
        <v>2051</v>
      </c>
      <c r="AK30" s="31">
        <v>1410488</v>
      </c>
      <c r="AL30" s="30">
        <v>437</v>
      </c>
      <c r="AM30" s="30">
        <v>4308</v>
      </c>
      <c r="AN30" s="32">
        <v>2359</v>
      </c>
      <c r="AO30" s="29">
        <v>470</v>
      </c>
      <c r="AP30" s="30">
        <v>14267054</v>
      </c>
      <c r="AQ30" s="30">
        <v>310142</v>
      </c>
      <c r="AR30" s="34">
        <v>14577196</v>
      </c>
      <c r="AS30" s="33">
        <v>46982</v>
      </c>
      <c r="AT30" s="30">
        <v>3236</v>
      </c>
      <c r="AU30" s="31">
        <v>50218</v>
      </c>
      <c r="AV30" s="30">
        <v>40</v>
      </c>
      <c r="AW30" s="30">
        <v>102338258</v>
      </c>
      <c r="AX30" s="30">
        <v>48544761</v>
      </c>
      <c r="AY30" s="32">
        <v>53793497</v>
      </c>
      <c r="AZ30" s="33">
        <v>3225513</v>
      </c>
      <c r="BA30" s="30">
        <v>98468</v>
      </c>
      <c r="BB30" s="30">
        <v>350</v>
      </c>
      <c r="BC30" s="30">
        <v>65573</v>
      </c>
      <c r="BD30" s="30">
        <v>84035</v>
      </c>
      <c r="BE30" s="30">
        <v>21</v>
      </c>
      <c r="BF30" s="31">
        <v>248447</v>
      </c>
      <c r="BG30" s="30">
        <v>437</v>
      </c>
      <c r="BH30" s="30">
        <v>396</v>
      </c>
      <c r="BI30" s="32">
        <v>179</v>
      </c>
      <c r="BJ30" s="29">
        <v>470</v>
      </c>
      <c r="BK30" s="30">
        <v>2915126</v>
      </c>
      <c r="BL30" s="30">
        <v>60458</v>
      </c>
      <c r="BM30" s="34">
        <v>2975584</v>
      </c>
      <c r="BN30" s="33">
        <v>39369</v>
      </c>
      <c r="BO30" s="30">
        <v>2280</v>
      </c>
      <c r="BP30" s="31">
        <v>41649</v>
      </c>
      <c r="BQ30" s="30">
        <v>0</v>
      </c>
      <c r="BR30" s="30">
        <v>209445223</v>
      </c>
      <c r="BS30" s="30">
        <v>65082352</v>
      </c>
      <c r="BT30" s="32">
        <v>144362871</v>
      </c>
      <c r="BU30" s="33">
        <v>8659914</v>
      </c>
      <c r="BV30" s="30">
        <v>63430</v>
      </c>
      <c r="BW30" s="30">
        <v>1733</v>
      </c>
      <c r="BX30" s="30">
        <v>116555</v>
      </c>
      <c r="BY30" s="30">
        <v>574809</v>
      </c>
      <c r="BZ30" s="30">
        <v>146</v>
      </c>
      <c r="CA30" s="31">
        <v>756673</v>
      </c>
      <c r="CB30" s="30">
        <v>0</v>
      </c>
      <c r="CC30" s="30">
        <v>1816</v>
      </c>
      <c r="CD30" s="32">
        <v>956</v>
      </c>
      <c r="CE30" s="29">
        <v>0</v>
      </c>
      <c r="CF30" s="30">
        <v>7650785</v>
      </c>
      <c r="CG30" s="30">
        <v>249684</v>
      </c>
      <c r="CH30" s="34">
        <v>7900469</v>
      </c>
      <c r="CI30" s="33">
        <v>3092</v>
      </c>
      <c r="CJ30" s="30">
        <v>0</v>
      </c>
      <c r="CK30" s="31">
        <v>3092</v>
      </c>
      <c r="CL30" s="30">
        <v>0</v>
      </c>
      <c r="CM30" s="30">
        <v>32198791</v>
      </c>
      <c r="CN30" s="30">
        <v>6726545</v>
      </c>
      <c r="CO30" s="32">
        <v>25472246</v>
      </c>
      <c r="CP30" s="33">
        <v>1528189</v>
      </c>
      <c r="CQ30" s="30">
        <v>4633</v>
      </c>
      <c r="CR30" s="30">
        <v>852</v>
      </c>
      <c r="CS30" s="30">
        <v>0</v>
      </c>
      <c r="CT30" s="30">
        <v>141750</v>
      </c>
      <c r="CU30" s="30">
        <v>1</v>
      </c>
      <c r="CV30" s="31">
        <v>147236</v>
      </c>
      <c r="CW30" s="30">
        <v>0</v>
      </c>
      <c r="CX30" s="30">
        <v>564</v>
      </c>
      <c r="CY30" s="32">
        <v>396</v>
      </c>
      <c r="CZ30" s="29">
        <v>0</v>
      </c>
      <c r="DA30" s="30">
        <v>1379993</v>
      </c>
      <c r="DB30" s="30">
        <v>0</v>
      </c>
      <c r="DC30" s="34">
        <v>1379993</v>
      </c>
      <c r="DD30" s="33">
        <v>2486</v>
      </c>
      <c r="DE30" s="30">
        <v>0</v>
      </c>
      <c r="DF30" s="31">
        <v>2486</v>
      </c>
      <c r="DG30" s="30">
        <v>0</v>
      </c>
      <c r="DH30" s="30">
        <v>48753387</v>
      </c>
      <c r="DI30" s="30">
        <v>5724007</v>
      </c>
      <c r="DJ30" s="32">
        <v>43029380</v>
      </c>
      <c r="DK30" s="33">
        <v>2581642</v>
      </c>
      <c r="DL30" s="30">
        <v>3145</v>
      </c>
      <c r="DM30" s="30">
        <v>3189</v>
      </c>
      <c r="DN30" s="30">
        <v>0</v>
      </c>
      <c r="DO30" s="30">
        <v>249915</v>
      </c>
      <c r="DP30" s="30">
        <v>1883</v>
      </c>
      <c r="DQ30" s="31">
        <v>258132</v>
      </c>
      <c r="DR30" s="30">
        <v>0</v>
      </c>
      <c r="DS30" s="30">
        <v>1532</v>
      </c>
      <c r="DT30" s="32">
        <v>828</v>
      </c>
      <c r="DU30" s="29">
        <v>0</v>
      </c>
      <c r="DV30" s="30">
        <v>2321150</v>
      </c>
      <c r="DW30" s="30">
        <v>0</v>
      </c>
      <c r="DX30" s="34">
        <v>2321150</v>
      </c>
    </row>
    <row r="31" spans="1:128" s="16" customFormat="1" ht="12.6" customHeight="1" x14ac:dyDescent="0.2">
      <c r="A31" s="19">
        <v>19</v>
      </c>
      <c r="B31" s="20" t="s">
        <v>81</v>
      </c>
      <c r="C31" s="35">
        <v>35</v>
      </c>
      <c r="D31" s="36">
        <v>0</v>
      </c>
      <c r="E31" s="37">
        <v>35</v>
      </c>
      <c r="F31" s="36">
        <v>0</v>
      </c>
      <c r="G31" s="36">
        <v>5286445</v>
      </c>
      <c r="H31" s="36">
        <v>82531</v>
      </c>
      <c r="I31" s="38">
        <v>5203914</v>
      </c>
      <c r="J31" s="39">
        <v>312232</v>
      </c>
      <c r="K31" s="36">
        <v>0</v>
      </c>
      <c r="L31" s="36">
        <v>1847</v>
      </c>
      <c r="M31" s="36">
        <v>0</v>
      </c>
      <c r="N31" s="36">
        <v>14022</v>
      </c>
      <c r="O31" s="36">
        <v>0</v>
      </c>
      <c r="P31" s="37">
        <v>15869</v>
      </c>
      <c r="Q31" s="36">
        <v>0</v>
      </c>
      <c r="R31" s="36">
        <v>72</v>
      </c>
      <c r="S31" s="38">
        <v>25</v>
      </c>
      <c r="T31" s="35">
        <v>0</v>
      </c>
      <c r="U31" s="36">
        <v>296266</v>
      </c>
      <c r="V31" s="36">
        <v>0</v>
      </c>
      <c r="W31" s="40">
        <v>296266</v>
      </c>
      <c r="X31" s="39">
        <v>247100</v>
      </c>
      <c r="Y31" s="36">
        <v>11976</v>
      </c>
      <c r="Z31" s="37">
        <v>259076</v>
      </c>
      <c r="AA31" s="36">
        <v>105</v>
      </c>
      <c r="AB31" s="36">
        <v>997540630</v>
      </c>
      <c r="AC31" s="36">
        <v>327234729</v>
      </c>
      <c r="AD31" s="38">
        <v>670305901</v>
      </c>
      <c r="AE31" s="39">
        <v>40207155</v>
      </c>
      <c r="AF31" s="36">
        <v>445058</v>
      </c>
      <c r="AG31" s="36">
        <v>11888</v>
      </c>
      <c r="AH31" s="36">
        <v>354996</v>
      </c>
      <c r="AI31" s="36">
        <v>2399850</v>
      </c>
      <c r="AJ31" s="36">
        <v>980</v>
      </c>
      <c r="AK31" s="37">
        <v>3212772</v>
      </c>
      <c r="AL31" s="36">
        <v>1267</v>
      </c>
      <c r="AM31" s="36">
        <v>7715</v>
      </c>
      <c r="AN31" s="38">
        <v>5726</v>
      </c>
      <c r="AO31" s="35">
        <v>1641</v>
      </c>
      <c r="AP31" s="36">
        <v>36326360</v>
      </c>
      <c r="AQ31" s="36">
        <v>651674</v>
      </c>
      <c r="AR31" s="40">
        <v>36978034</v>
      </c>
      <c r="AS31" s="39">
        <v>132146</v>
      </c>
      <c r="AT31" s="36">
        <v>7278</v>
      </c>
      <c r="AU31" s="37">
        <v>139424</v>
      </c>
      <c r="AV31" s="36">
        <v>105</v>
      </c>
      <c r="AW31" s="36">
        <v>284611315</v>
      </c>
      <c r="AX31" s="36">
        <v>133164669</v>
      </c>
      <c r="AY31" s="38">
        <v>151446646</v>
      </c>
      <c r="AZ31" s="39">
        <v>9080964</v>
      </c>
      <c r="BA31" s="36">
        <v>264360</v>
      </c>
      <c r="BB31" s="36">
        <v>726</v>
      </c>
      <c r="BC31" s="36">
        <v>117259</v>
      </c>
      <c r="BD31" s="36">
        <v>229372</v>
      </c>
      <c r="BE31" s="36">
        <v>27</v>
      </c>
      <c r="BF31" s="37">
        <v>611744</v>
      </c>
      <c r="BG31" s="36">
        <v>1267</v>
      </c>
      <c r="BH31" s="36">
        <v>969</v>
      </c>
      <c r="BI31" s="38">
        <v>326</v>
      </c>
      <c r="BJ31" s="35">
        <v>1419</v>
      </c>
      <c r="BK31" s="36">
        <v>8340936</v>
      </c>
      <c r="BL31" s="36">
        <v>124303</v>
      </c>
      <c r="BM31" s="40">
        <v>8465239</v>
      </c>
      <c r="BN31" s="39">
        <v>102337</v>
      </c>
      <c r="BO31" s="36">
        <v>4698</v>
      </c>
      <c r="BP31" s="37">
        <v>107035</v>
      </c>
      <c r="BQ31" s="36">
        <v>0</v>
      </c>
      <c r="BR31" s="36">
        <v>527894288</v>
      </c>
      <c r="BS31" s="36">
        <v>165553446</v>
      </c>
      <c r="BT31" s="38">
        <v>362340842</v>
      </c>
      <c r="BU31" s="39">
        <v>21735676</v>
      </c>
      <c r="BV31" s="36">
        <v>163061</v>
      </c>
      <c r="BW31" s="36">
        <v>3411</v>
      </c>
      <c r="BX31" s="36">
        <v>237737</v>
      </c>
      <c r="BY31" s="36">
        <v>1318993</v>
      </c>
      <c r="BZ31" s="36">
        <v>244</v>
      </c>
      <c r="CA31" s="37">
        <v>1723446</v>
      </c>
      <c r="CB31" s="36">
        <v>0</v>
      </c>
      <c r="CC31" s="36">
        <v>3642</v>
      </c>
      <c r="CD31" s="38">
        <v>2814</v>
      </c>
      <c r="CE31" s="35">
        <v>222</v>
      </c>
      <c r="CF31" s="36">
        <v>19478181</v>
      </c>
      <c r="CG31" s="36">
        <v>527371</v>
      </c>
      <c r="CH31" s="40">
        <v>20005552</v>
      </c>
      <c r="CI31" s="39">
        <v>7067</v>
      </c>
      <c r="CJ31" s="36">
        <v>0</v>
      </c>
      <c r="CK31" s="37">
        <v>7067</v>
      </c>
      <c r="CL31" s="36">
        <v>0</v>
      </c>
      <c r="CM31" s="36">
        <v>73682219</v>
      </c>
      <c r="CN31" s="36">
        <v>15511588</v>
      </c>
      <c r="CO31" s="38">
        <v>58170631</v>
      </c>
      <c r="CP31" s="39">
        <v>3489905</v>
      </c>
      <c r="CQ31" s="36">
        <v>10595</v>
      </c>
      <c r="CR31" s="36">
        <v>1414</v>
      </c>
      <c r="CS31" s="36">
        <v>0</v>
      </c>
      <c r="CT31" s="36">
        <v>302586</v>
      </c>
      <c r="CU31" s="36">
        <v>204</v>
      </c>
      <c r="CV31" s="37">
        <v>314799</v>
      </c>
      <c r="CW31" s="36">
        <v>0</v>
      </c>
      <c r="CX31" s="36">
        <v>902</v>
      </c>
      <c r="CY31" s="38">
        <v>987</v>
      </c>
      <c r="CZ31" s="35">
        <v>0</v>
      </c>
      <c r="DA31" s="36">
        <v>3173217</v>
      </c>
      <c r="DB31" s="36">
        <v>0</v>
      </c>
      <c r="DC31" s="40">
        <v>3173217</v>
      </c>
      <c r="DD31" s="39">
        <v>5550</v>
      </c>
      <c r="DE31" s="36">
        <v>0</v>
      </c>
      <c r="DF31" s="37">
        <v>5550</v>
      </c>
      <c r="DG31" s="36">
        <v>0</v>
      </c>
      <c r="DH31" s="36">
        <v>111352808</v>
      </c>
      <c r="DI31" s="36">
        <v>13005026</v>
      </c>
      <c r="DJ31" s="38">
        <v>98347782</v>
      </c>
      <c r="DK31" s="39">
        <v>5900610</v>
      </c>
      <c r="DL31" s="36">
        <v>7042</v>
      </c>
      <c r="DM31" s="36">
        <v>6337</v>
      </c>
      <c r="DN31" s="36">
        <v>0</v>
      </c>
      <c r="DO31" s="36">
        <v>548899</v>
      </c>
      <c r="DP31" s="36">
        <v>505</v>
      </c>
      <c r="DQ31" s="37">
        <v>562783</v>
      </c>
      <c r="DR31" s="36">
        <v>0</v>
      </c>
      <c r="DS31" s="36">
        <v>2202</v>
      </c>
      <c r="DT31" s="38">
        <v>1599</v>
      </c>
      <c r="DU31" s="35">
        <v>0</v>
      </c>
      <c r="DV31" s="36">
        <v>5334026</v>
      </c>
      <c r="DW31" s="36">
        <v>0</v>
      </c>
      <c r="DX31" s="40">
        <v>5334026</v>
      </c>
    </row>
    <row r="32" spans="1:128" s="16" customFormat="1" ht="12.6" customHeight="1" x14ac:dyDescent="0.2">
      <c r="A32" s="17">
        <v>20</v>
      </c>
      <c r="B32" s="18" t="s">
        <v>82</v>
      </c>
      <c r="C32" s="29">
        <v>57</v>
      </c>
      <c r="D32" s="30">
        <v>0</v>
      </c>
      <c r="E32" s="31">
        <v>57</v>
      </c>
      <c r="F32" s="30">
        <v>0</v>
      </c>
      <c r="G32" s="30">
        <v>9608080</v>
      </c>
      <c r="H32" s="30">
        <v>142543</v>
      </c>
      <c r="I32" s="32">
        <v>9465537</v>
      </c>
      <c r="J32" s="33">
        <v>567931</v>
      </c>
      <c r="K32" s="30">
        <v>0</v>
      </c>
      <c r="L32" s="30">
        <v>3493</v>
      </c>
      <c r="M32" s="30">
        <v>0</v>
      </c>
      <c r="N32" s="30">
        <v>28802</v>
      </c>
      <c r="O32" s="30">
        <v>10701</v>
      </c>
      <c r="P32" s="31">
        <v>42996</v>
      </c>
      <c r="Q32" s="30">
        <v>0</v>
      </c>
      <c r="R32" s="30">
        <v>177</v>
      </c>
      <c r="S32" s="32">
        <v>7</v>
      </c>
      <c r="T32" s="29">
        <v>0</v>
      </c>
      <c r="U32" s="30">
        <v>524751</v>
      </c>
      <c r="V32" s="30">
        <v>0</v>
      </c>
      <c r="W32" s="34">
        <v>524751</v>
      </c>
      <c r="X32" s="33">
        <v>319971</v>
      </c>
      <c r="Y32" s="30">
        <v>5617</v>
      </c>
      <c r="Z32" s="31">
        <v>325588</v>
      </c>
      <c r="AA32" s="30">
        <v>134</v>
      </c>
      <c r="AB32" s="30">
        <v>1386046641</v>
      </c>
      <c r="AC32" s="30">
        <v>432350203</v>
      </c>
      <c r="AD32" s="32">
        <v>953696438</v>
      </c>
      <c r="AE32" s="33">
        <v>57207663</v>
      </c>
      <c r="AF32" s="30">
        <v>554210</v>
      </c>
      <c r="AG32" s="30">
        <v>20899</v>
      </c>
      <c r="AH32" s="30">
        <v>522559</v>
      </c>
      <c r="AI32" s="30">
        <v>3729213</v>
      </c>
      <c r="AJ32" s="30">
        <v>11451</v>
      </c>
      <c r="AK32" s="31">
        <v>4838332</v>
      </c>
      <c r="AL32" s="30">
        <v>1382</v>
      </c>
      <c r="AM32" s="30">
        <v>11987</v>
      </c>
      <c r="AN32" s="32">
        <v>7383</v>
      </c>
      <c r="AO32" s="29">
        <v>2332</v>
      </c>
      <c r="AP32" s="30">
        <v>52334283</v>
      </c>
      <c r="AQ32" s="30">
        <v>11964</v>
      </c>
      <c r="AR32" s="34">
        <v>52346247</v>
      </c>
      <c r="AS32" s="33">
        <v>159053</v>
      </c>
      <c r="AT32" s="30">
        <v>5609</v>
      </c>
      <c r="AU32" s="31">
        <v>164662</v>
      </c>
      <c r="AV32" s="30">
        <v>134</v>
      </c>
      <c r="AW32" s="30">
        <v>334795920</v>
      </c>
      <c r="AX32" s="30">
        <v>157902157</v>
      </c>
      <c r="AY32" s="32">
        <v>176893763</v>
      </c>
      <c r="AZ32" s="33">
        <v>10606744</v>
      </c>
      <c r="BA32" s="30">
        <v>312250</v>
      </c>
      <c r="BB32" s="30">
        <v>1033</v>
      </c>
      <c r="BC32" s="30">
        <v>161428</v>
      </c>
      <c r="BD32" s="30">
        <v>283498</v>
      </c>
      <c r="BE32" s="30">
        <v>75</v>
      </c>
      <c r="BF32" s="31">
        <v>758284</v>
      </c>
      <c r="BG32" s="30">
        <v>1382</v>
      </c>
      <c r="BH32" s="30">
        <v>1260</v>
      </c>
      <c r="BI32" s="32">
        <v>336</v>
      </c>
      <c r="BJ32" s="29">
        <v>2332</v>
      </c>
      <c r="BK32" s="30">
        <v>9832199</v>
      </c>
      <c r="BL32" s="30">
        <v>10951</v>
      </c>
      <c r="BM32" s="34">
        <v>9843150</v>
      </c>
      <c r="BN32" s="33">
        <v>137810</v>
      </c>
      <c r="BO32" s="30">
        <v>8</v>
      </c>
      <c r="BP32" s="31">
        <v>137818</v>
      </c>
      <c r="BQ32" s="30">
        <v>0</v>
      </c>
      <c r="BR32" s="30">
        <v>702903664</v>
      </c>
      <c r="BS32" s="30">
        <v>220468460</v>
      </c>
      <c r="BT32" s="32">
        <v>482435204</v>
      </c>
      <c r="BU32" s="33">
        <v>28939940</v>
      </c>
      <c r="BV32" s="30">
        <v>209881</v>
      </c>
      <c r="BW32" s="30">
        <v>5123</v>
      </c>
      <c r="BX32" s="30">
        <v>361081</v>
      </c>
      <c r="BY32" s="30">
        <v>1812556</v>
      </c>
      <c r="BZ32" s="30">
        <v>573</v>
      </c>
      <c r="CA32" s="31">
        <v>2389214</v>
      </c>
      <c r="CB32" s="30">
        <v>0</v>
      </c>
      <c r="CC32" s="30">
        <v>5927</v>
      </c>
      <c r="CD32" s="32">
        <v>3105</v>
      </c>
      <c r="CE32" s="29">
        <v>0</v>
      </c>
      <c r="CF32" s="30">
        <v>26540681</v>
      </c>
      <c r="CG32" s="30">
        <v>1013</v>
      </c>
      <c r="CH32" s="34">
        <v>26541694</v>
      </c>
      <c r="CI32" s="33">
        <v>12200</v>
      </c>
      <c r="CJ32" s="30">
        <v>0</v>
      </c>
      <c r="CK32" s="31">
        <v>12200</v>
      </c>
      <c r="CL32" s="30">
        <v>0</v>
      </c>
      <c r="CM32" s="30">
        <v>128695060</v>
      </c>
      <c r="CN32" s="30">
        <v>27570758</v>
      </c>
      <c r="CO32" s="32">
        <v>101124302</v>
      </c>
      <c r="CP32" s="33">
        <v>6066893</v>
      </c>
      <c r="CQ32" s="30">
        <v>18285</v>
      </c>
      <c r="CR32" s="30">
        <v>1881</v>
      </c>
      <c r="CS32" s="30">
        <v>50</v>
      </c>
      <c r="CT32" s="30">
        <v>531372</v>
      </c>
      <c r="CU32" s="30">
        <v>16</v>
      </c>
      <c r="CV32" s="31">
        <v>551604</v>
      </c>
      <c r="CW32" s="30">
        <v>0</v>
      </c>
      <c r="CX32" s="30">
        <v>1412</v>
      </c>
      <c r="CY32" s="32">
        <v>1254</v>
      </c>
      <c r="CZ32" s="29">
        <v>0</v>
      </c>
      <c r="DA32" s="30">
        <v>5512623</v>
      </c>
      <c r="DB32" s="30">
        <v>0</v>
      </c>
      <c r="DC32" s="34">
        <v>5512623</v>
      </c>
      <c r="DD32" s="33">
        <v>10908</v>
      </c>
      <c r="DE32" s="30">
        <v>0</v>
      </c>
      <c r="DF32" s="31">
        <v>10908</v>
      </c>
      <c r="DG32" s="30">
        <v>0</v>
      </c>
      <c r="DH32" s="30">
        <v>219651997</v>
      </c>
      <c r="DI32" s="30">
        <v>26408828</v>
      </c>
      <c r="DJ32" s="32">
        <v>193243169</v>
      </c>
      <c r="DK32" s="33">
        <v>11594086</v>
      </c>
      <c r="DL32" s="30">
        <v>13794</v>
      </c>
      <c r="DM32" s="30">
        <v>12862</v>
      </c>
      <c r="DN32" s="30">
        <v>0</v>
      </c>
      <c r="DO32" s="30">
        <v>1101787</v>
      </c>
      <c r="DP32" s="30">
        <v>10787</v>
      </c>
      <c r="DQ32" s="31">
        <v>1139230</v>
      </c>
      <c r="DR32" s="30">
        <v>0</v>
      </c>
      <c r="DS32" s="30">
        <v>3388</v>
      </c>
      <c r="DT32" s="32">
        <v>2688</v>
      </c>
      <c r="DU32" s="29">
        <v>0</v>
      </c>
      <c r="DV32" s="30">
        <v>10448780</v>
      </c>
      <c r="DW32" s="30">
        <v>0</v>
      </c>
      <c r="DX32" s="34">
        <v>10448780</v>
      </c>
    </row>
    <row r="33" spans="1:128" s="16" customFormat="1" ht="12.6" customHeight="1" x14ac:dyDescent="0.2">
      <c r="A33" s="19">
        <v>21</v>
      </c>
      <c r="B33" s="20" t="s">
        <v>83</v>
      </c>
      <c r="C33" s="35">
        <v>19</v>
      </c>
      <c r="D33" s="36">
        <v>0</v>
      </c>
      <c r="E33" s="37">
        <v>19</v>
      </c>
      <c r="F33" s="36">
        <v>0</v>
      </c>
      <c r="G33" s="36">
        <v>3656242</v>
      </c>
      <c r="H33" s="36">
        <v>47165</v>
      </c>
      <c r="I33" s="38">
        <v>3609077</v>
      </c>
      <c r="J33" s="39">
        <v>216543</v>
      </c>
      <c r="K33" s="36">
        <v>0</v>
      </c>
      <c r="L33" s="36">
        <v>1178</v>
      </c>
      <c r="M33" s="36">
        <v>0</v>
      </c>
      <c r="N33" s="36">
        <v>7421</v>
      </c>
      <c r="O33" s="36">
        <v>0</v>
      </c>
      <c r="P33" s="37">
        <v>8599</v>
      </c>
      <c r="Q33" s="36">
        <v>0</v>
      </c>
      <c r="R33" s="36">
        <v>9</v>
      </c>
      <c r="S33" s="38">
        <v>19</v>
      </c>
      <c r="T33" s="35">
        <v>0</v>
      </c>
      <c r="U33" s="36">
        <v>207916</v>
      </c>
      <c r="V33" s="36">
        <v>0</v>
      </c>
      <c r="W33" s="40">
        <v>207916</v>
      </c>
      <c r="X33" s="39">
        <v>279271</v>
      </c>
      <c r="Y33" s="36">
        <v>19421</v>
      </c>
      <c r="Z33" s="37">
        <v>298692</v>
      </c>
      <c r="AA33" s="36">
        <v>174</v>
      </c>
      <c r="AB33" s="36">
        <v>1071273334</v>
      </c>
      <c r="AC33" s="36">
        <v>375026228</v>
      </c>
      <c r="AD33" s="38">
        <v>696247106</v>
      </c>
      <c r="AE33" s="39">
        <v>41762126</v>
      </c>
      <c r="AF33" s="36">
        <v>540293</v>
      </c>
      <c r="AG33" s="36">
        <v>11902</v>
      </c>
      <c r="AH33" s="36">
        <v>614913</v>
      </c>
      <c r="AI33" s="36">
        <v>2095100</v>
      </c>
      <c r="AJ33" s="36">
        <v>292</v>
      </c>
      <c r="AK33" s="37">
        <v>3262500</v>
      </c>
      <c r="AL33" s="36">
        <v>1777</v>
      </c>
      <c r="AM33" s="36">
        <v>6345</v>
      </c>
      <c r="AN33" s="38">
        <v>5062</v>
      </c>
      <c r="AO33" s="35">
        <v>5436</v>
      </c>
      <c r="AP33" s="36">
        <v>37447399</v>
      </c>
      <c r="AQ33" s="36">
        <v>1033607</v>
      </c>
      <c r="AR33" s="40">
        <v>38481006</v>
      </c>
      <c r="AS33" s="39">
        <v>160400</v>
      </c>
      <c r="AT33" s="36">
        <v>11802</v>
      </c>
      <c r="AU33" s="37">
        <v>172202</v>
      </c>
      <c r="AV33" s="36">
        <v>174</v>
      </c>
      <c r="AW33" s="36">
        <v>350068093</v>
      </c>
      <c r="AX33" s="36">
        <v>168183072</v>
      </c>
      <c r="AY33" s="38">
        <v>181885021</v>
      </c>
      <c r="AZ33" s="39">
        <v>10905981</v>
      </c>
      <c r="BA33" s="36">
        <v>347854</v>
      </c>
      <c r="BB33" s="36">
        <v>738</v>
      </c>
      <c r="BC33" s="36">
        <v>227703</v>
      </c>
      <c r="BD33" s="36">
        <v>230626</v>
      </c>
      <c r="BE33" s="36">
        <v>29</v>
      </c>
      <c r="BF33" s="37">
        <v>806950</v>
      </c>
      <c r="BG33" s="36">
        <v>1777</v>
      </c>
      <c r="BH33" s="36">
        <v>959</v>
      </c>
      <c r="BI33" s="38">
        <v>449</v>
      </c>
      <c r="BJ33" s="35">
        <v>4674</v>
      </c>
      <c r="BK33" s="36">
        <v>9864171</v>
      </c>
      <c r="BL33" s="36">
        <v>227001</v>
      </c>
      <c r="BM33" s="40">
        <v>10091172</v>
      </c>
      <c r="BN33" s="39">
        <v>108354</v>
      </c>
      <c r="BO33" s="36">
        <v>7619</v>
      </c>
      <c r="BP33" s="37">
        <v>115973</v>
      </c>
      <c r="BQ33" s="36">
        <v>0</v>
      </c>
      <c r="BR33" s="36">
        <v>567426276</v>
      </c>
      <c r="BS33" s="36">
        <v>182783675</v>
      </c>
      <c r="BT33" s="38">
        <v>384642601</v>
      </c>
      <c r="BU33" s="39">
        <v>23073467</v>
      </c>
      <c r="BV33" s="36">
        <v>177797</v>
      </c>
      <c r="BW33" s="36">
        <v>3651</v>
      </c>
      <c r="BX33" s="36">
        <v>387075</v>
      </c>
      <c r="BY33" s="36">
        <v>1212735</v>
      </c>
      <c r="BZ33" s="36">
        <v>218</v>
      </c>
      <c r="CA33" s="37">
        <v>1781476</v>
      </c>
      <c r="CB33" s="36">
        <v>0</v>
      </c>
      <c r="CC33" s="36">
        <v>3719</v>
      </c>
      <c r="CD33" s="38">
        <v>2609</v>
      </c>
      <c r="CE33" s="35">
        <v>762</v>
      </c>
      <c r="CF33" s="36">
        <v>20478295</v>
      </c>
      <c r="CG33" s="36">
        <v>806606</v>
      </c>
      <c r="CH33" s="40">
        <v>21284901</v>
      </c>
      <c r="CI33" s="39">
        <v>6029</v>
      </c>
      <c r="CJ33" s="36">
        <v>0</v>
      </c>
      <c r="CK33" s="37">
        <v>6029</v>
      </c>
      <c r="CL33" s="36">
        <v>0</v>
      </c>
      <c r="CM33" s="36">
        <v>62808620</v>
      </c>
      <c r="CN33" s="36">
        <v>13328799</v>
      </c>
      <c r="CO33" s="38">
        <v>49479821</v>
      </c>
      <c r="CP33" s="39">
        <v>2968507</v>
      </c>
      <c r="CQ33" s="36">
        <v>9035</v>
      </c>
      <c r="CR33" s="36">
        <v>1227</v>
      </c>
      <c r="CS33" s="36">
        <v>0</v>
      </c>
      <c r="CT33" s="36">
        <v>234244</v>
      </c>
      <c r="CU33" s="36">
        <v>13</v>
      </c>
      <c r="CV33" s="37">
        <v>244519</v>
      </c>
      <c r="CW33" s="36">
        <v>0</v>
      </c>
      <c r="CX33" s="36">
        <v>722</v>
      </c>
      <c r="CY33" s="38">
        <v>315</v>
      </c>
      <c r="CZ33" s="35">
        <v>0</v>
      </c>
      <c r="DA33" s="36">
        <v>2722951</v>
      </c>
      <c r="DB33" s="36">
        <v>0</v>
      </c>
      <c r="DC33" s="40">
        <v>2722951</v>
      </c>
      <c r="DD33" s="39">
        <v>4488</v>
      </c>
      <c r="DE33" s="36">
        <v>0</v>
      </c>
      <c r="DF33" s="37">
        <v>4488</v>
      </c>
      <c r="DG33" s="36">
        <v>0</v>
      </c>
      <c r="DH33" s="36">
        <v>90970345</v>
      </c>
      <c r="DI33" s="36">
        <v>10730682</v>
      </c>
      <c r="DJ33" s="38">
        <v>80239663</v>
      </c>
      <c r="DK33" s="39">
        <v>4814171</v>
      </c>
      <c r="DL33" s="36">
        <v>5607</v>
      </c>
      <c r="DM33" s="36">
        <v>6286</v>
      </c>
      <c r="DN33" s="36">
        <v>135</v>
      </c>
      <c r="DO33" s="36">
        <v>417495</v>
      </c>
      <c r="DP33" s="36">
        <v>32</v>
      </c>
      <c r="DQ33" s="37">
        <v>429555</v>
      </c>
      <c r="DR33" s="36">
        <v>0</v>
      </c>
      <c r="DS33" s="36">
        <v>945</v>
      </c>
      <c r="DT33" s="38">
        <v>1689</v>
      </c>
      <c r="DU33" s="35">
        <v>0</v>
      </c>
      <c r="DV33" s="36">
        <v>4381982</v>
      </c>
      <c r="DW33" s="36">
        <v>0</v>
      </c>
      <c r="DX33" s="40">
        <v>4381982</v>
      </c>
    </row>
    <row r="34" spans="1:128" s="16" customFormat="1" ht="12.6" customHeight="1" x14ac:dyDescent="0.2">
      <c r="A34" s="17">
        <v>22</v>
      </c>
      <c r="B34" s="18" t="s">
        <v>84</v>
      </c>
      <c r="C34" s="29">
        <v>8</v>
      </c>
      <c r="D34" s="30">
        <v>0</v>
      </c>
      <c r="E34" s="31">
        <v>8</v>
      </c>
      <c r="F34" s="30">
        <v>0</v>
      </c>
      <c r="G34" s="30">
        <v>940453</v>
      </c>
      <c r="H34" s="30">
        <v>20587</v>
      </c>
      <c r="I34" s="32">
        <v>919866</v>
      </c>
      <c r="J34" s="33">
        <v>55191</v>
      </c>
      <c r="K34" s="30">
        <v>0</v>
      </c>
      <c r="L34" s="30">
        <v>781</v>
      </c>
      <c r="M34" s="30">
        <v>0</v>
      </c>
      <c r="N34" s="30">
        <v>2176</v>
      </c>
      <c r="O34" s="30">
        <v>0</v>
      </c>
      <c r="P34" s="31">
        <v>2957</v>
      </c>
      <c r="Q34" s="30">
        <v>0</v>
      </c>
      <c r="R34" s="30">
        <v>13</v>
      </c>
      <c r="S34" s="32">
        <v>92</v>
      </c>
      <c r="T34" s="29">
        <v>0</v>
      </c>
      <c r="U34" s="30">
        <v>52129</v>
      </c>
      <c r="V34" s="30">
        <v>0</v>
      </c>
      <c r="W34" s="34">
        <v>52129</v>
      </c>
      <c r="X34" s="33">
        <v>189773</v>
      </c>
      <c r="Y34" s="30">
        <v>13166</v>
      </c>
      <c r="Z34" s="31">
        <v>202939</v>
      </c>
      <c r="AA34" s="30">
        <v>92</v>
      </c>
      <c r="AB34" s="30">
        <v>744330316</v>
      </c>
      <c r="AC34" s="30">
        <v>258002780</v>
      </c>
      <c r="AD34" s="32">
        <v>486327536</v>
      </c>
      <c r="AE34" s="33">
        <v>29170946</v>
      </c>
      <c r="AF34" s="30">
        <v>361863</v>
      </c>
      <c r="AG34" s="30">
        <v>7549</v>
      </c>
      <c r="AH34" s="30">
        <v>437114</v>
      </c>
      <c r="AI34" s="30">
        <v>1575463</v>
      </c>
      <c r="AJ34" s="30">
        <v>648</v>
      </c>
      <c r="AK34" s="31">
        <v>2382637</v>
      </c>
      <c r="AL34" s="30">
        <v>989</v>
      </c>
      <c r="AM34" s="30">
        <v>5477</v>
      </c>
      <c r="AN34" s="32">
        <v>3459</v>
      </c>
      <c r="AO34" s="29">
        <v>456</v>
      </c>
      <c r="AP34" s="30">
        <v>26046976</v>
      </c>
      <c r="AQ34" s="30">
        <v>730952</v>
      </c>
      <c r="AR34" s="34">
        <v>26777928</v>
      </c>
      <c r="AS34" s="33">
        <v>106330</v>
      </c>
      <c r="AT34" s="30">
        <v>7722</v>
      </c>
      <c r="AU34" s="31">
        <v>114052</v>
      </c>
      <c r="AV34" s="30">
        <v>92</v>
      </c>
      <c r="AW34" s="30">
        <v>232415407</v>
      </c>
      <c r="AX34" s="30">
        <v>111212260</v>
      </c>
      <c r="AY34" s="32">
        <v>121203147</v>
      </c>
      <c r="AZ34" s="33">
        <v>7267436</v>
      </c>
      <c r="BA34" s="30">
        <v>226823</v>
      </c>
      <c r="BB34" s="30">
        <v>479</v>
      </c>
      <c r="BC34" s="30">
        <v>153261</v>
      </c>
      <c r="BD34" s="30">
        <v>168951</v>
      </c>
      <c r="BE34" s="30">
        <v>11</v>
      </c>
      <c r="BF34" s="31">
        <v>549525</v>
      </c>
      <c r="BG34" s="30">
        <v>989</v>
      </c>
      <c r="BH34" s="30">
        <v>598</v>
      </c>
      <c r="BI34" s="32">
        <v>331</v>
      </c>
      <c r="BJ34" s="29">
        <v>326</v>
      </c>
      <c r="BK34" s="30">
        <v>6569744</v>
      </c>
      <c r="BL34" s="30">
        <v>145923</v>
      </c>
      <c r="BM34" s="34">
        <v>6715667</v>
      </c>
      <c r="BN34" s="33">
        <v>75814</v>
      </c>
      <c r="BO34" s="30">
        <v>5444</v>
      </c>
      <c r="BP34" s="31">
        <v>81258</v>
      </c>
      <c r="BQ34" s="30">
        <v>0</v>
      </c>
      <c r="BR34" s="30">
        <v>402881814</v>
      </c>
      <c r="BS34" s="30">
        <v>129192843</v>
      </c>
      <c r="BT34" s="32">
        <v>273688971</v>
      </c>
      <c r="BU34" s="33">
        <v>16417739</v>
      </c>
      <c r="BV34" s="30">
        <v>124391</v>
      </c>
      <c r="BW34" s="30">
        <v>2524</v>
      </c>
      <c r="BX34" s="30">
        <v>283743</v>
      </c>
      <c r="BY34" s="30">
        <v>930065</v>
      </c>
      <c r="BZ34" s="30">
        <v>209</v>
      </c>
      <c r="CA34" s="31">
        <v>1340932</v>
      </c>
      <c r="CB34" s="30">
        <v>0</v>
      </c>
      <c r="CC34" s="30">
        <v>2401</v>
      </c>
      <c r="CD34" s="32">
        <v>1436</v>
      </c>
      <c r="CE34" s="29">
        <v>130</v>
      </c>
      <c r="CF34" s="30">
        <v>14487811</v>
      </c>
      <c r="CG34" s="30">
        <v>585029</v>
      </c>
      <c r="CH34" s="34">
        <v>15072840</v>
      </c>
      <c r="CI34" s="33">
        <v>4447</v>
      </c>
      <c r="CJ34" s="30">
        <v>0</v>
      </c>
      <c r="CK34" s="31">
        <v>4447</v>
      </c>
      <c r="CL34" s="30">
        <v>0</v>
      </c>
      <c r="CM34" s="30">
        <v>46466146</v>
      </c>
      <c r="CN34" s="30">
        <v>9974589</v>
      </c>
      <c r="CO34" s="32">
        <v>36491557</v>
      </c>
      <c r="CP34" s="33">
        <v>2189285</v>
      </c>
      <c r="CQ34" s="30">
        <v>6663</v>
      </c>
      <c r="CR34" s="30">
        <v>886</v>
      </c>
      <c r="CS34" s="30">
        <v>31</v>
      </c>
      <c r="CT34" s="30">
        <v>186244</v>
      </c>
      <c r="CU34" s="30">
        <v>128</v>
      </c>
      <c r="CV34" s="31">
        <v>193952</v>
      </c>
      <c r="CW34" s="30">
        <v>0</v>
      </c>
      <c r="CX34" s="30">
        <v>411</v>
      </c>
      <c r="CY34" s="32">
        <v>228</v>
      </c>
      <c r="CZ34" s="29">
        <v>0</v>
      </c>
      <c r="DA34" s="30">
        <v>1994694</v>
      </c>
      <c r="DB34" s="30">
        <v>0</v>
      </c>
      <c r="DC34" s="34">
        <v>1994694</v>
      </c>
      <c r="DD34" s="33">
        <v>3182</v>
      </c>
      <c r="DE34" s="30">
        <v>0</v>
      </c>
      <c r="DF34" s="31">
        <v>3182</v>
      </c>
      <c r="DG34" s="30">
        <v>0</v>
      </c>
      <c r="DH34" s="30">
        <v>62566949</v>
      </c>
      <c r="DI34" s="30">
        <v>7623088</v>
      </c>
      <c r="DJ34" s="32">
        <v>54943861</v>
      </c>
      <c r="DK34" s="33">
        <v>3296486</v>
      </c>
      <c r="DL34" s="30">
        <v>3986</v>
      </c>
      <c r="DM34" s="30">
        <v>3660</v>
      </c>
      <c r="DN34" s="30">
        <v>79</v>
      </c>
      <c r="DO34" s="30">
        <v>290203</v>
      </c>
      <c r="DP34" s="30">
        <v>300</v>
      </c>
      <c r="DQ34" s="31">
        <v>298228</v>
      </c>
      <c r="DR34" s="30">
        <v>0</v>
      </c>
      <c r="DS34" s="30">
        <v>2067</v>
      </c>
      <c r="DT34" s="32">
        <v>1464</v>
      </c>
      <c r="DU34" s="29">
        <v>0</v>
      </c>
      <c r="DV34" s="30">
        <v>2994727</v>
      </c>
      <c r="DW34" s="30">
        <v>0</v>
      </c>
      <c r="DX34" s="34">
        <v>2994727</v>
      </c>
    </row>
    <row r="35" spans="1:128" s="16" customFormat="1" ht="12.6" customHeight="1" x14ac:dyDescent="0.2">
      <c r="A35" s="19">
        <v>23</v>
      </c>
      <c r="B35" s="20" t="s">
        <v>85</v>
      </c>
      <c r="C35" s="35">
        <v>20</v>
      </c>
      <c r="D35" s="36">
        <v>0</v>
      </c>
      <c r="E35" s="37">
        <v>20</v>
      </c>
      <c r="F35" s="36">
        <v>0</v>
      </c>
      <c r="G35" s="36">
        <v>5554232</v>
      </c>
      <c r="H35" s="36">
        <v>54043</v>
      </c>
      <c r="I35" s="38">
        <v>5500189</v>
      </c>
      <c r="J35" s="39">
        <v>330011</v>
      </c>
      <c r="K35" s="36">
        <v>0</v>
      </c>
      <c r="L35" s="36">
        <v>779</v>
      </c>
      <c r="M35" s="36">
        <v>0</v>
      </c>
      <c r="N35" s="36">
        <v>47853</v>
      </c>
      <c r="O35" s="36">
        <v>0</v>
      </c>
      <c r="P35" s="37">
        <v>48632</v>
      </c>
      <c r="Q35" s="36">
        <v>0</v>
      </c>
      <c r="R35" s="36">
        <v>338</v>
      </c>
      <c r="S35" s="38">
        <v>145</v>
      </c>
      <c r="T35" s="35">
        <v>0</v>
      </c>
      <c r="U35" s="36">
        <v>280896</v>
      </c>
      <c r="V35" s="36">
        <v>0</v>
      </c>
      <c r="W35" s="40">
        <v>280896</v>
      </c>
      <c r="X35" s="39">
        <v>288534</v>
      </c>
      <c r="Y35" s="36">
        <v>18251</v>
      </c>
      <c r="Z35" s="37">
        <v>306785</v>
      </c>
      <c r="AA35" s="36">
        <v>133</v>
      </c>
      <c r="AB35" s="36">
        <v>1172285438</v>
      </c>
      <c r="AC35" s="36">
        <v>397161909</v>
      </c>
      <c r="AD35" s="38">
        <v>775123529</v>
      </c>
      <c r="AE35" s="39">
        <v>46494355</v>
      </c>
      <c r="AF35" s="36">
        <v>544460</v>
      </c>
      <c r="AG35" s="36">
        <v>12284</v>
      </c>
      <c r="AH35" s="36">
        <v>565896</v>
      </c>
      <c r="AI35" s="36">
        <v>2552704</v>
      </c>
      <c r="AJ35" s="36">
        <v>1093</v>
      </c>
      <c r="AK35" s="37">
        <v>3676437</v>
      </c>
      <c r="AL35" s="36">
        <v>1742</v>
      </c>
      <c r="AM35" s="36">
        <v>7276</v>
      </c>
      <c r="AN35" s="38">
        <v>5911</v>
      </c>
      <c r="AO35" s="35">
        <v>1699</v>
      </c>
      <c r="AP35" s="36">
        <v>41816652</v>
      </c>
      <c r="AQ35" s="36">
        <v>984638</v>
      </c>
      <c r="AR35" s="40">
        <v>42801290</v>
      </c>
      <c r="AS35" s="39">
        <v>157045</v>
      </c>
      <c r="AT35" s="36">
        <v>10853</v>
      </c>
      <c r="AU35" s="37">
        <v>167898</v>
      </c>
      <c r="AV35" s="36">
        <v>133</v>
      </c>
      <c r="AW35" s="36">
        <v>339417140</v>
      </c>
      <c r="AX35" s="36">
        <v>162674245</v>
      </c>
      <c r="AY35" s="38">
        <v>176742895</v>
      </c>
      <c r="AZ35" s="39">
        <v>10597657</v>
      </c>
      <c r="BA35" s="36">
        <v>333626</v>
      </c>
      <c r="BB35" s="36">
        <v>718</v>
      </c>
      <c r="BC35" s="36">
        <v>184670</v>
      </c>
      <c r="BD35" s="36">
        <v>233028</v>
      </c>
      <c r="BE35" s="36">
        <v>71</v>
      </c>
      <c r="BF35" s="37">
        <v>752113</v>
      </c>
      <c r="BG35" s="36">
        <v>1742</v>
      </c>
      <c r="BH35" s="36">
        <v>958</v>
      </c>
      <c r="BI35" s="38">
        <v>294</v>
      </c>
      <c r="BJ35" s="35">
        <v>1465</v>
      </c>
      <c r="BK35" s="36">
        <v>9663242</v>
      </c>
      <c r="BL35" s="36">
        <v>177843</v>
      </c>
      <c r="BM35" s="40">
        <v>9841085</v>
      </c>
      <c r="BN35" s="39">
        <v>117206</v>
      </c>
      <c r="BO35" s="36">
        <v>7396</v>
      </c>
      <c r="BP35" s="37">
        <v>124602</v>
      </c>
      <c r="BQ35" s="36">
        <v>0</v>
      </c>
      <c r="BR35" s="36">
        <v>625221855</v>
      </c>
      <c r="BS35" s="36">
        <v>201019927</v>
      </c>
      <c r="BT35" s="38">
        <v>424201928</v>
      </c>
      <c r="BU35" s="39">
        <v>25446626</v>
      </c>
      <c r="BV35" s="36">
        <v>190756</v>
      </c>
      <c r="BW35" s="36">
        <v>3412</v>
      </c>
      <c r="BX35" s="36">
        <v>381062</v>
      </c>
      <c r="BY35" s="36">
        <v>1391361</v>
      </c>
      <c r="BZ35" s="36">
        <v>739</v>
      </c>
      <c r="CA35" s="37">
        <v>1967330</v>
      </c>
      <c r="CB35" s="36">
        <v>0</v>
      </c>
      <c r="CC35" s="36">
        <v>3454</v>
      </c>
      <c r="CD35" s="38">
        <v>2635</v>
      </c>
      <c r="CE35" s="35">
        <v>234</v>
      </c>
      <c r="CF35" s="36">
        <v>22666966</v>
      </c>
      <c r="CG35" s="36">
        <v>806007</v>
      </c>
      <c r="CH35" s="40">
        <v>23472973</v>
      </c>
      <c r="CI35" s="39">
        <v>8189</v>
      </c>
      <c r="CJ35" s="36">
        <v>2</v>
      </c>
      <c r="CK35" s="37">
        <v>8191</v>
      </c>
      <c r="CL35" s="36">
        <v>0</v>
      </c>
      <c r="CM35" s="36">
        <v>86099909</v>
      </c>
      <c r="CN35" s="36">
        <v>18585786</v>
      </c>
      <c r="CO35" s="38">
        <v>67514123</v>
      </c>
      <c r="CP35" s="39">
        <v>4050474</v>
      </c>
      <c r="CQ35" s="36">
        <v>12282</v>
      </c>
      <c r="CR35" s="36">
        <v>1478</v>
      </c>
      <c r="CS35" s="36">
        <v>164</v>
      </c>
      <c r="CT35" s="36">
        <v>334903</v>
      </c>
      <c r="CU35" s="36">
        <v>54</v>
      </c>
      <c r="CV35" s="37">
        <v>348881</v>
      </c>
      <c r="CW35" s="36">
        <v>0</v>
      </c>
      <c r="CX35" s="36">
        <v>641</v>
      </c>
      <c r="CY35" s="38">
        <v>601</v>
      </c>
      <c r="CZ35" s="35">
        <v>0</v>
      </c>
      <c r="DA35" s="36">
        <v>3699563</v>
      </c>
      <c r="DB35" s="36">
        <v>788</v>
      </c>
      <c r="DC35" s="40">
        <v>3700351</v>
      </c>
      <c r="DD35" s="39">
        <v>6094</v>
      </c>
      <c r="DE35" s="36">
        <v>0</v>
      </c>
      <c r="DF35" s="37">
        <v>6094</v>
      </c>
      <c r="DG35" s="36">
        <v>0</v>
      </c>
      <c r="DH35" s="36">
        <v>121546534</v>
      </c>
      <c r="DI35" s="36">
        <v>14881951</v>
      </c>
      <c r="DJ35" s="38">
        <v>106664583</v>
      </c>
      <c r="DK35" s="39">
        <v>6399598</v>
      </c>
      <c r="DL35" s="36">
        <v>7796</v>
      </c>
      <c r="DM35" s="36">
        <v>6676</v>
      </c>
      <c r="DN35" s="36">
        <v>0</v>
      </c>
      <c r="DO35" s="36">
        <v>593412</v>
      </c>
      <c r="DP35" s="36">
        <v>229</v>
      </c>
      <c r="DQ35" s="37">
        <v>608113</v>
      </c>
      <c r="DR35" s="36">
        <v>0</v>
      </c>
      <c r="DS35" s="36">
        <v>2223</v>
      </c>
      <c r="DT35" s="38">
        <v>2381</v>
      </c>
      <c r="DU35" s="35">
        <v>0</v>
      </c>
      <c r="DV35" s="36">
        <v>5786881</v>
      </c>
      <c r="DW35" s="36">
        <v>0</v>
      </c>
      <c r="DX35" s="40">
        <v>5786881</v>
      </c>
    </row>
    <row r="36" spans="1:128" s="16" customFormat="1" ht="12.6" customHeight="1" x14ac:dyDescent="0.2">
      <c r="A36" s="17">
        <v>24</v>
      </c>
      <c r="B36" s="18" t="s">
        <v>86</v>
      </c>
      <c r="C36" s="29">
        <f>SUM(C13:C35)</f>
        <v>2593</v>
      </c>
      <c r="D36" s="30">
        <f t="shared" ref="D36:BO36" si="0">SUM(D13:D35)</f>
        <v>0</v>
      </c>
      <c r="E36" s="31">
        <f t="shared" si="0"/>
        <v>2593</v>
      </c>
      <c r="F36" s="30">
        <f t="shared" si="0"/>
        <v>0</v>
      </c>
      <c r="G36" s="30">
        <f t="shared" si="0"/>
        <v>521954758</v>
      </c>
      <c r="H36" s="30">
        <f t="shared" si="0"/>
        <v>6219603</v>
      </c>
      <c r="I36" s="32">
        <f t="shared" si="0"/>
        <v>515735155</v>
      </c>
      <c r="J36" s="33">
        <f t="shared" si="0"/>
        <v>30943983</v>
      </c>
      <c r="K36" s="30">
        <f t="shared" si="0"/>
        <v>0</v>
      </c>
      <c r="L36" s="30">
        <f t="shared" si="0"/>
        <v>89586</v>
      </c>
      <c r="M36" s="30">
        <f t="shared" si="0"/>
        <v>0</v>
      </c>
      <c r="N36" s="30">
        <f t="shared" si="0"/>
        <v>1947951</v>
      </c>
      <c r="O36" s="30">
        <f t="shared" si="0"/>
        <v>22844</v>
      </c>
      <c r="P36" s="31">
        <f t="shared" si="0"/>
        <v>2060381</v>
      </c>
      <c r="Q36" s="30">
        <f t="shared" si="0"/>
        <v>0</v>
      </c>
      <c r="R36" s="30">
        <f t="shared" si="0"/>
        <v>27240</v>
      </c>
      <c r="S36" s="32">
        <f t="shared" si="0"/>
        <v>17470</v>
      </c>
      <c r="T36" s="29">
        <f t="shared" si="0"/>
        <v>0</v>
      </c>
      <c r="U36" s="30">
        <f t="shared" si="0"/>
        <v>28838892</v>
      </c>
      <c r="V36" s="30">
        <f t="shared" si="0"/>
        <v>0</v>
      </c>
      <c r="W36" s="34">
        <f t="shared" si="0"/>
        <v>28838892</v>
      </c>
      <c r="X36" s="33">
        <f t="shared" si="0"/>
        <v>4255188</v>
      </c>
      <c r="Y36" s="30">
        <f t="shared" si="0"/>
        <v>160677</v>
      </c>
      <c r="Z36" s="31">
        <f t="shared" si="0"/>
        <v>4415865</v>
      </c>
      <c r="AA36" s="30">
        <f t="shared" si="0"/>
        <v>1603</v>
      </c>
      <c r="AB36" s="30">
        <f t="shared" si="0"/>
        <v>21223402413</v>
      </c>
      <c r="AC36" s="30">
        <f t="shared" si="0"/>
        <v>5911745493</v>
      </c>
      <c r="AD36" s="32">
        <f t="shared" si="0"/>
        <v>15311656920</v>
      </c>
      <c r="AE36" s="33">
        <f t="shared" si="0"/>
        <v>918507590</v>
      </c>
      <c r="AF36" s="30">
        <f t="shared" si="0"/>
        <v>7394059</v>
      </c>
      <c r="AG36" s="30">
        <f t="shared" si="0"/>
        <v>447689</v>
      </c>
      <c r="AH36" s="30">
        <f t="shared" si="0"/>
        <v>5563850</v>
      </c>
      <c r="AI36" s="30">
        <f t="shared" si="0"/>
        <v>66160320</v>
      </c>
      <c r="AJ36" s="30">
        <f t="shared" si="0"/>
        <v>79572</v>
      </c>
      <c r="AK36" s="31">
        <f t="shared" si="0"/>
        <v>79645490</v>
      </c>
      <c r="AL36" s="30">
        <f t="shared" si="0"/>
        <v>18501</v>
      </c>
      <c r="AM36" s="30">
        <f t="shared" si="0"/>
        <v>283868</v>
      </c>
      <c r="AN36" s="32">
        <f t="shared" si="0"/>
        <v>215125</v>
      </c>
      <c r="AO36" s="29">
        <f t="shared" si="0"/>
        <v>26511</v>
      </c>
      <c r="AP36" s="30">
        <f t="shared" si="0"/>
        <v>830427088</v>
      </c>
      <c r="AQ36" s="30">
        <f t="shared" si="0"/>
        <v>7891007</v>
      </c>
      <c r="AR36" s="34">
        <f t="shared" si="0"/>
        <v>838318095</v>
      </c>
      <c r="AS36" s="33">
        <f t="shared" si="0"/>
        <v>1971954</v>
      </c>
      <c r="AT36" s="30">
        <f t="shared" si="0"/>
        <v>103095</v>
      </c>
      <c r="AU36" s="31">
        <f t="shared" si="0"/>
        <v>2075049</v>
      </c>
      <c r="AV36" s="30">
        <f t="shared" si="0"/>
        <v>1602</v>
      </c>
      <c r="AW36" s="30">
        <f t="shared" si="0"/>
        <v>4237620584</v>
      </c>
      <c r="AX36" s="30">
        <f t="shared" si="0"/>
        <v>1985224162</v>
      </c>
      <c r="AY36" s="32">
        <f t="shared" si="0"/>
        <v>2252396422</v>
      </c>
      <c r="AZ36" s="33">
        <f t="shared" si="0"/>
        <v>135056848</v>
      </c>
      <c r="BA36" s="30">
        <f t="shared" si="0"/>
        <v>3917390</v>
      </c>
      <c r="BB36" s="30">
        <f t="shared" si="0"/>
        <v>16706</v>
      </c>
      <c r="BC36" s="30">
        <f t="shared" si="0"/>
        <v>1865655</v>
      </c>
      <c r="BD36" s="30">
        <f t="shared" si="0"/>
        <v>3614296</v>
      </c>
      <c r="BE36" s="30">
        <f t="shared" si="0"/>
        <v>1185</v>
      </c>
      <c r="BF36" s="31">
        <f t="shared" si="0"/>
        <v>9415232</v>
      </c>
      <c r="BG36" s="30">
        <f t="shared" si="0"/>
        <v>18431</v>
      </c>
      <c r="BH36" s="30">
        <f t="shared" si="0"/>
        <v>21530</v>
      </c>
      <c r="BI36" s="32">
        <f t="shared" si="0"/>
        <v>8806</v>
      </c>
      <c r="BJ36" s="29">
        <f t="shared" si="0"/>
        <v>23014</v>
      </c>
      <c r="BK36" s="30">
        <f t="shared" si="0"/>
        <v>124085896</v>
      </c>
      <c r="BL36" s="30">
        <f t="shared" si="0"/>
        <v>1483939</v>
      </c>
      <c r="BM36" s="34">
        <f t="shared" si="0"/>
        <v>125569835</v>
      </c>
      <c r="BN36" s="33">
        <f t="shared" si="0"/>
        <v>1862440</v>
      </c>
      <c r="BO36" s="30">
        <f t="shared" si="0"/>
        <v>57505</v>
      </c>
      <c r="BP36" s="31">
        <f t="shared" ref="BP36:DX36" si="1">SUM(BP13:BP35)</f>
        <v>1919945</v>
      </c>
      <c r="BQ36" s="30">
        <f t="shared" si="1"/>
        <v>1</v>
      </c>
      <c r="BR36" s="30">
        <f t="shared" si="1"/>
        <v>9781180573</v>
      </c>
      <c r="BS36" s="30">
        <f t="shared" si="1"/>
        <v>2983753909</v>
      </c>
      <c r="BT36" s="32">
        <f t="shared" si="1"/>
        <v>6797426664</v>
      </c>
      <c r="BU36" s="33">
        <f t="shared" si="1"/>
        <v>407759305</v>
      </c>
      <c r="BV36" s="30">
        <f t="shared" si="1"/>
        <v>2915063</v>
      </c>
      <c r="BW36" s="30">
        <f t="shared" si="1"/>
        <v>88879</v>
      </c>
      <c r="BX36" s="30">
        <f t="shared" si="1"/>
        <v>3696489</v>
      </c>
      <c r="BY36" s="30">
        <f t="shared" si="1"/>
        <v>27152185</v>
      </c>
      <c r="BZ36" s="30">
        <f t="shared" si="1"/>
        <v>12893</v>
      </c>
      <c r="CA36" s="31">
        <f t="shared" si="1"/>
        <v>33865509</v>
      </c>
      <c r="CB36" s="30">
        <f t="shared" si="1"/>
        <v>70</v>
      </c>
      <c r="CC36" s="30">
        <f t="shared" si="1"/>
        <v>94537</v>
      </c>
      <c r="CD36" s="32">
        <f t="shared" si="1"/>
        <v>57345</v>
      </c>
      <c r="CE36" s="29">
        <f t="shared" si="1"/>
        <v>3059</v>
      </c>
      <c r="CF36" s="30">
        <f t="shared" si="1"/>
        <v>367384285</v>
      </c>
      <c r="CG36" s="30">
        <f t="shared" si="1"/>
        <v>6354500</v>
      </c>
      <c r="CH36" s="34">
        <f t="shared" si="1"/>
        <v>373738785</v>
      </c>
      <c r="CI36" s="33">
        <f t="shared" si="1"/>
        <v>195371</v>
      </c>
      <c r="CJ36" s="30">
        <f t="shared" si="1"/>
        <v>34</v>
      </c>
      <c r="CK36" s="31">
        <f t="shared" si="1"/>
        <v>195405</v>
      </c>
      <c r="CL36" s="30">
        <f t="shared" si="1"/>
        <v>0</v>
      </c>
      <c r="CM36" s="30">
        <f t="shared" si="1"/>
        <v>2041523276</v>
      </c>
      <c r="CN36" s="30">
        <f t="shared" si="1"/>
        <v>420447779</v>
      </c>
      <c r="CO36" s="32">
        <f t="shared" si="1"/>
        <v>1621075497</v>
      </c>
      <c r="CP36" s="33">
        <f t="shared" si="1"/>
        <v>97255445</v>
      </c>
      <c r="CQ36" s="30">
        <f t="shared" si="1"/>
        <v>292648</v>
      </c>
      <c r="CR36" s="30">
        <f t="shared" si="1"/>
        <v>39332</v>
      </c>
      <c r="CS36" s="30">
        <f t="shared" si="1"/>
        <v>1211</v>
      </c>
      <c r="CT36" s="30">
        <f t="shared" si="1"/>
        <v>8963212</v>
      </c>
      <c r="CU36" s="30">
        <f t="shared" si="1"/>
        <v>5590</v>
      </c>
      <c r="CV36" s="31">
        <f t="shared" si="1"/>
        <v>9301993</v>
      </c>
      <c r="CW36" s="30">
        <f t="shared" si="1"/>
        <v>0</v>
      </c>
      <c r="CX36" s="30">
        <f t="shared" si="1"/>
        <v>29400</v>
      </c>
      <c r="CY36" s="32">
        <f t="shared" si="1"/>
        <v>25241</v>
      </c>
      <c r="CZ36" s="29">
        <f t="shared" si="1"/>
        <v>438</v>
      </c>
      <c r="DA36" s="30">
        <f t="shared" si="1"/>
        <v>87883937</v>
      </c>
      <c r="DB36" s="30">
        <f t="shared" si="1"/>
        <v>14436</v>
      </c>
      <c r="DC36" s="34">
        <f t="shared" si="1"/>
        <v>87898373</v>
      </c>
      <c r="DD36" s="33">
        <f t="shared" si="1"/>
        <v>225423</v>
      </c>
      <c r="DE36" s="30">
        <f t="shared" si="1"/>
        <v>43</v>
      </c>
      <c r="DF36" s="31">
        <f t="shared" si="1"/>
        <v>225466</v>
      </c>
      <c r="DG36" s="30">
        <f t="shared" si="1"/>
        <v>0</v>
      </c>
      <c r="DH36" s="30">
        <f t="shared" si="1"/>
        <v>5163077980</v>
      </c>
      <c r="DI36" s="30">
        <f t="shared" si="1"/>
        <v>522319643</v>
      </c>
      <c r="DJ36" s="32">
        <f t="shared" si="1"/>
        <v>4640758337</v>
      </c>
      <c r="DK36" s="33">
        <f t="shared" si="1"/>
        <v>278435992</v>
      </c>
      <c r="DL36" s="30">
        <f t="shared" si="1"/>
        <v>268958</v>
      </c>
      <c r="DM36" s="30">
        <f t="shared" si="1"/>
        <v>302772</v>
      </c>
      <c r="DN36" s="30">
        <f t="shared" si="1"/>
        <v>495</v>
      </c>
      <c r="DO36" s="30">
        <f t="shared" si="1"/>
        <v>26430627</v>
      </c>
      <c r="DP36" s="30">
        <f t="shared" si="1"/>
        <v>59904</v>
      </c>
      <c r="DQ36" s="31">
        <f t="shared" si="1"/>
        <v>27062756</v>
      </c>
      <c r="DR36" s="30">
        <f t="shared" si="1"/>
        <v>0</v>
      </c>
      <c r="DS36" s="30">
        <f t="shared" si="1"/>
        <v>138401</v>
      </c>
      <c r="DT36" s="32">
        <f t="shared" si="1"/>
        <v>123733</v>
      </c>
      <c r="DU36" s="29">
        <f t="shared" si="1"/>
        <v>0</v>
      </c>
      <c r="DV36" s="30">
        <f t="shared" si="1"/>
        <v>251072970</v>
      </c>
      <c r="DW36" s="30">
        <f t="shared" si="1"/>
        <v>38132</v>
      </c>
      <c r="DX36" s="34">
        <f t="shared" si="1"/>
        <v>251111102</v>
      </c>
    </row>
    <row r="37" spans="1:128" s="16" customFormat="1" ht="12.6" customHeight="1" x14ac:dyDescent="0.2">
      <c r="A37" s="19">
        <v>25</v>
      </c>
      <c r="B37" s="20" t="s">
        <v>87</v>
      </c>
      <c r="C37" s="35">
        <v>215</v>
      </c>
      <c r="D37" s="36">
        <v>0</v>
      </c>
      <c r="E37" s="37">
        <v>215</v>
      </c>
      <c r="F37" s="36">
        <v>0</v>
      </c>
      <c r="G37" s="36">
        <v>36078145</v>
      </c>
      <c r="H37" s="36">
        <v>484071</v>
      </c>
      <c r="I37" s="38">
        <v>35594074</v>
      </c>
      <c r="J37" s="39">
        <v>2135639</v>
      </c>
      <c r="K37" s="36">
        <v>2</v>
      </c>
      <c r="L37" s="36">
        <v>6939</v>
      </c>
      <c r="M37" s="36">
        <v>0</v>
      </c>
      <c r="N37" s="36">
        <v>154694</v>
      </c>
      <c r="O37" s="36">
        <v>0</v>
      </c>
      <c r="P37" s="37">
        <v>161635</v>
      </c>
      <c r="Q37" s="36">
        <v>0</v>
      </c>
      <c r="R37" s="36">
        <v>2061</v>
      </c>
      <c r="S37" s="38">
        <v>1301</v>
      </c>
      <c r="T37" s="35">
        <v>0</v>
      </c>
      <c r="U37" s="36">
        <v>1970642</v>
      </c>
      <c r="V37" s="36">
        <v>0</v>
      </c>
      <c r="W37" s="40">
        <v>1970642</v>
      </c>
      <c r="X37" s="39">
        <v>1602901</v>
      </c>
      <c r="Y37" s="36">
        <v>125051</v>
      </c>
      <c r="Z37" s="37">
        <v>1727952</v>
      </c>
      <c r="AA37" s="36">
        <v>854</v>
      </c>
      <c r="AB37" s="36">
        <v>6968685364</v>
      </c>
      <c r="AC37" s="36">
        <v>2298559445</v>
      </c>
      <c r="AD37" s="38">
        <v>4670125919</v>
      </c>
      <c r="AE37" s="39">
        <v>280134924</v>
      </c>
      <c r="AF37" s="36">
        <v>3028207</v>
      </c>
      <c r="AG37" s="36">
        <v>84575</v>
      </c>
      <c r="AH37" s="36">
        <v>4178301</v>
      </c>
      <c r="AI37" s="36">
        <v>15598623</v>
      </c>
      <c r="AJ37" s="36">
        <v>8141</v>
      </c>
      <c r="AK37" s="37">
        <v>22897847</v>
      </c>
      <c r="AL37" s="36">
        <v>8925</v>
      </c>
      <c r="AM37" s="36">
        <v>55094</v>
      </c>
      <c r="AN37" s="38">
        <v>36004</v>
      </c>
      <c r="AO37" s="35">
        <v>10637</v>
      </c>
      <c r="AP37" s="36">
        <v>249812901</v>
      </c>
      <c r="AQ37" s="36">
        <v>7313516</v>
      </c>
      <c r="AR37" s="40">
        <v>257126417</v>
      </c>
      <c r="AS37" s="39">
        <v>832801</v>
      </c>
      <c r="AT37" s="36">
        <v>70277</v>
      </c>
      <c r="AU37" s="37">
        <v>903078</v>
      </c>
      <c r="AV37" s="36">
        <v>852</v>
      </c>
      <c r="AW37" s="36">
        <v>1809569946</v>
      </c>
      <c r="AX37" s="36">
        <v>872865945</v>
      </c>
      <c r="AY37" s="38">
        <v>936704001</v>
      </c>
      <c r="AZ37" s="39">
        <v>56165340</v>
      </c>
      <c r="BA37" s="36">
        <v>1779382</v>
      </c>
      <c r="BB37" s="36">
        <v>5304</v>
      </c>
      <c r="BC37" s="36">
        <v>1396263</v>
      </c>
      <c r="BD37" s="36">
        <v>1226065</v>
      </c>
      <c r="BE37" s="36">
        <v>295</v>
      </c>
      <c r="BF37" s="37">
        <v>4407309</v>
      </c>
      <c r="BG37" s="36">
        <v>8891</v>
      </c>
      <c r="BH37" s="36">
        <v>7399</v>
      </c>
      <c r="BI37" s="38">
        <v>2848</v>
      </c>
      <c r="BJ37" s="35">
        <v>9550</v>
      </c>
      <c r="BK37" s="36">
        <v>50403510</v>
      </c>
      <c r="BL37" s="36">
        <v>1325833</v>
      </c>
      <c r="BM37" s="40">
        <v>51729343</v>
      </c>
      <c r="BN37" s="39">
        <v>673657</v>
      </c>
      <c r="BO37" s="36">
        <v>54767</v>
      </c>
      <c r="BP37" s="37">
        <v>728424</v>
      </c>
      <c r="BQ37" s="36">
        <v>2</v>
      </c>
      <c r="BR37" s="36">
        <v>3743095283</v>
      </c>
      <c r="BS37" s="36">
        <v>1201112702</v>
      </c>
      <c r="BT37" s="38">
        <v>2541982581</v>
      </c>
      <c r="BU37" s="39">
        <v>152487534</v>
      </c>
      <c r="BV37" s="36">
        <v>1113850</v>
      </c>
      <c r="BW37" s="36">
        <v>23698</v>
      </c>
      <c r="BX37" s="36">
        <v>2781688</v>
      </c>
      <c r="BY37" s="36">
        <v>8241314</v>
      </c>
      <c r="BZ37" s="36">
        <v>3501</v>
      </c>
      <c r="CA37" s="37">
        <v>12164051</v>
      </c>
      <c r="CB37" s="36">
        <v>34</v>
      </c>
      <c r="CC37" s="36">
        <v>25866</v>
      </c>
      <c r="CD37" s="38">
        <v>15918</v>
      </c>
      <c r="CE37" s="35">
        <v>1087</v>
      </c>
      <c r="CF37" s="36">
        <v>134300044</v>
      </c>
      <c r="CG37" s="36">
        <v>5980534</v>
      </c>
      <c r="CH37" s="40">
        <v>140280578</v>
      </c>
      <c r="CI37" s="39">
        <v>54344</v>
      </c>
      <c r="CJ37" s="36">
        <v>3</v>
      </c>
      <c r="CK37" s="37">
        <v>54347</v>
      </c>
      <c r="CL37" s="36">
        <v>0</v>
      </c>
      <c r="CM37" s="36">
        <v>572399660</v>
      </c>
      <c r="CN37" s="36">
        <v>123916196</v>
      </c>
      <c r="CO37" s="38">
        <v>448483464</v>
      </c>
      <c r="CP37" s="39">
        <v>26906589</v>
      </c>
      <c r="CQ37" s="36">
        <v>81522</v>
      </c>
      <c r="CR37" s="36">
        <v>10388</v>
      </c>
      <c r="CS37" s="36">
        <v>318</v>
      </c>
      <c r="CT37" s="36">
        <v>2140206</v>
      </c>
      <c r="CU37" s="36">
        <v>1687</v>
      </c>
      <c r="CV37" s="37">
        <v>2234121</v>
      </c>
      <c r="CW37" s="36">
        <v>0</v>
      </c>
      <c r="CX37" s="36">
        <v>6100</v>
      </c>
      <c r="CY37" s="38">
        <v>3826</v>
      </c>
      <c r="CZ37" s="35">
        <v>0</v>
      </c>
      <c r="DA37" s="36">
        <v>24661482</v>
      </c>
      <c r="DB37" s="36">
        <v>1060</v>
      </c>
      <c r="DC37" s="40">
        <v>24662542</v>
      </c>
      <c r="DD37" s="39">
        <v>42099</v>
      </c>
      <c r="DE37" s="36">
        <v>4</v>
      </c>
      <c r="DF37" s="37">
        <v>42103</v>
      </c>
      <c r="DG37" s="36">
        <v>0</v>
      </c>
      <c r="DH37" s="36">
        <v>843620475</v>
      </c>
      <c r="DI37" s="36">
        <v>100664602</v>
      </c>
      <c r="DJ37" s="38">
        <v>742955873</v>
      </c>
      <c r="DK37" s="39">
        <v>44575461</v>
      </c>
      <c r="DL37" s="36">
        <v>53453</v>
      </c>
      <c r="DM37" s="36">
        <v>45185</v>
      </c>
      <c r="DN37" s="36">
        <v>32</v>
      </c>
      <c r="DO37" s="36">
        <v>3991038</v>
      </c>
      <c r="DP37" s="36">
        <v>2658</v>
      </c>
      <c r="DQ37" s="37">
        <v>4092366</v>
      </c>
      <c r="DR37" s="36">
        <v>0</v>
      </c>
      <c r="DS37" s="36">
        <v>15729</v>
      </c>
      <c r="DT37" s="38">
        <v>13412</v>
      </c>
      <c r="DU37" s="35">
        <v>0</v>
      </c>
      <c r="DV37" s="36">
        <v>40447865</v>
      </c>
      <c r="DW37" s="36">
        <v>6089</v>
      </c>
      <c r="DX37" s="40">
        <v>40453954</v>
      </c>
    </row>
    <row r="38" spans="1:128" s="16" customFormat="1" ht="12.6" customHeight="1" x14ac:dyDescent="0.2">
      <c r="A38" s="21">
        <v>26</v>
      </c>
      <c r="B38" s="22" t="s">
        <v>88</v>
      </c>
      <c r="C38" s="41">
        <f>C36+C37</f>
        <v>2808</v>
      </c>
      <c r="D38" s="42">
        <f t="shared" ref="D38:BO38" si="2">D36+D37</f>
        <v>0</v>
      </c>
      <c r="E38" s="43">
        <f t="shared" si="2"/>
        <v>2808</v>
      </c>
      <c r="F38" s="42">
        <f t="shared" si="2"/>
        <v>0</v>
      </c>
      <c r="G38" s="42">
        <f t="shared" si="2"/>
        <v>558032903</v>
      </c>
      <c r="H38" s="42">
        <f t="shared" si="2"/>
        <v>6703674</v>
      </c>
      <c r="I38" s="44">
        <f t="shared" si="2"/>
        <v>551329229</v>
      </c>
      <c r="J38" s="45">
        <f t="shared" si="2"/>
        <v>33079622</v>
      </c>
      <c r="K38" s="42">
        <f t="shared" si="2"/>
        <v>2</v>
      </c>
      <c r="L38" s="42">
        <f t="shared" si="2"/>
        <v>96525</v>
      </c>
      <c r="M38" s="42">
        <f t="shared" si="2"/>
        <v>0</v>
      </c>
      <c r="N38" s="42">
        <f t="shared" si="2"/>
        <v>2102645</v>
      </c>
      <c r="O38" s="42">
        <f t="shared" si="2"/>
        <v>22844</v>
      </c>
      <c r="P38" s="43">
        <f t="shared" si="2"/>
        <v>2222016</v>
      </c>
      <c r="Q38" s="42">
        <f t="shared" si="2"/>
        <v>0</v>
      </c>
      <c r="R38" s="42">
        <f t="shared" si="2"/>
        <v>29301</v>
      </c>
      <c r="S38" s="44">
        <f t="shared" si="2"/>
        <v>18771</v>
      </c>
      <c r="T38" s="41">
        <f t="shared" si="2"/>
        <v>0</v>
      </c>
      <c r="U38" s="42">
        <f t="shared" si="2"/>
        <v>30809534</v>
      </c>
      <c r="V38" s="42">
        <f t="shared" si="2"/>
        <v>0</v>
      </c>
      <c r="W38" s="46">
        <f t="shared" si="2"/>
        <v>30809534</v>
      </c>
      <c r="X38" s="45">
        <f t="shared" si="2"/>
        <v>5858089</v>
      </c>
      <c r="Y38" s="42">
        <f t="shared" si="2"/>
        <v>285728</v>
      </c>
      <c r="Z38" s="43">
        <f t="shared" si="2"/>
        <v>6143817</v>
      </c>
      <c r="AA38" s="42">
        <f t="shared" si="2"/>
        <v>2457</v>
      </c>
      <c r="AB38" s="42">
        <f t="shared" si="2"/>
        <v>28192087777</v>
      </c>
      <c r="AC38" s="42">
        <f t="shared" si="2"/>
        <v>8210304938</v>
      </c>
      <c r="AD38" s="44">
        <f t="shared" si="2"/>
        <v>19981782839</v>
      </c>
      <c r="AE38" s="45">
        <f t="shared" si="2"/>
        <v>1198642514</v>
      </c>
      <c r="AF38" s="42">
        <f t="shared" si="2"/>
        <v>10422266</v>
      </c>
      <c r="AG38" s="42">
        <f t="shared" si="2"/>
        <v>532264</v>
      </c>
      <c r="AH38" s="42">
        <f t="shared" si="2"/>
        <v>9742151</v>
      </c>
      <c r="AI38" s="42">
        <f t="shared" si="2"/>
        <v>81758943</v>
      </c>
      <c r="AJ38" s="42">
        <f t="shared" si="2"/>
        <v>87713</v>
      </c>
      <c r="AK38" s="43">
        <f t="shared" si="2"/>
        <v>102543337</v>
      </c>
      <c r="AL38" s="42">
        <f t="shared" si="2"/>
        <v>27426</v>
      </c>
      <c r="AM38" s="42">
        <f t="shared" si="2"/>
        <v>338962</v>
      </c>
      <c r="AN38" s="44">
        <f t="shared" si="2"/>
        <v>251129</v>
      </c>
      <c r="AO38" s="41">
        <f t="shared" si="2"/>
        <v>37148</v>
      </c>
      <c r="AP38" s="42">
        <f t="shared" si="2"/>
        <v>1080239989</v>
      </c>
      <c r="AQ38" s="42">
        <f t="shared" si="2"/>
        <v>15204523</v>
      </c>
      <c r="AR38" s="46">
        <f t="shared" si="2"/>
        <v>1095444512</v>
      </c>
      <c r="AS38" s="45">
        <f t="shared" si="2"/>
        <v>2804755</v>
      </c>
      <c r="AT38" s="42">
        <f t="shared" si="2"/>
        <v>173372</v>
      </c>
      <c r="AU38" s="43">
        <f t="shared" si="2"/>
        <v>2978127</v>
      </c>
      <c r="AV38" s="42">
        <f t="shared" si="2"/>
        <v>2454</v>
      </c>
      <c r="AW38" s="42">
        <f t="shared" si="2"/>
        <v>6047190530</v>
      </c>
      <c r="AX38" s="42">
        <f t="shared" si="2"/>
        <v>2858090107</v>
      </c>
      <c r="AY38" s="44">
        <f t="shared" si="2"/>
        <v>3189100423</v>
      </c>
      <c r="AZ38" s="45">
        <f t="shared" si="2"/>
        <v>191222188</v>
      </c>
      <c r="BA38" s="42">
        <f t="shared" si="2"/>
        <v>5696772</v>
      </c>
      <c r="BB38" s="42">
        <f t="shared" si="2"/>
        <v>22010</v>
      </c>
      <c r="BC38" s="42">
        <f t="shared" si="2"/>
        <v>3261918</v>
      </c>
      <c r="BD38" s="42">
        <f t="shared" si="2"/>
        <v>4840361</v>
      </c>
      <c r="BE38" s="42">
        <f t="shared" si="2"/>
        <v>1480</v>
      </c>
      <c r="BF38" s="43">
        <f t="shared" si="2"/>
        <v>13822541</v>
      </c>
      <c r="BG38" s="42">
        <f t="shared" si="2"/>
        <v>27322</v>
      </c>
      <c r="BH38" s="42">
        <f t="shared" si="2"/>
        <v>28929</v>
      </c>
      <c r="BI38" s="44">
        <f t="shared" si="2"/>
        <v>11654</v>
      </c>
      <c r="BJ38" s="41">
        <f t="shared" si="2"/>
        <v>32564</v>
      </c>
      <c r="BK38" s="42">
        <f t="shared" si="2"/>
        <v>174489406</v>
      </c>
      <c r="BL38" s="42">
        <f t="shared" si="2"/>
        <v>2809772</v>
      </c>
      <c r="BM38" s="46">
        <f t="shared" si="2"/>
        <v>177299178</v>
      </c>
      <c r="BN38" s="45">
        <f t="shared" si="2"/>
        <v>2536097</v>
      </c>
      <c r="BO38" s="42">
        <f t="shared" si="2"/>
        <v>112272</v>
      </c>
      <c r="BP38" s="43">
        <f t="shared" ref="BP38:DX38" si="3">BP36+BP37</f>
        <v>2648369</v>
      </c>
      <c r="BQ38" s="42">
        <f t="shared" si="3"/>
        <v>3</v>
      </c>
      <c r="BR38" s="42">
        <f t="shared" si="3"/>
        <v>13524275856</v>
      </c>
      <c r="BS38" s="42">
        <f t="shared" si="3"/>
        <v>4184866611</v>
      </c>
      <c r="BT38" s="44">
        <f t="shared" si="3"/>
        <v>9339409245</v>
      </c>
      <c r="BU38" s="45">
        <f t="shared" si="3"/>
        <v>560246839</v>
      </c>
      <c r="BV38" s="42">
        <f t="shared" si="3"/>
        <v>4028913</v>
      </c>
      <c r="BW38" s="42">
        <f t="shared" si="3"/>
        <v>112577</v>
      </c>
      <c r="BX38" s="42">
        <f t="shared" si="3"/>
        <v>6478177</v>
      </c>
      <c r="BY38" s="42">
        <f t="shared" si="3"/>
        <v>35393499</v>
      </c>
      <c r="BZ38" s="42">
        <f t="shared" si="3"/>
        <v>16394</v>
      </c>
      <c r="CA38" s="43">
        <f t="shared" si="3"/>
        <v>46029560</v>
      </c>
      <c r="CB38" s="42">
        <f t="shared" si="3"/>
        <v>104</v>
      </c>
      <c r="CC38" s="42">
        <f t="shared" si="3"/>
        <v>120403</v>
      </c>
      <c r="CD38" s="44">
        <f t="shared" si="3"/>
        <v>73263</v>
      </c>
      <c r="CE38" s="41">
        <f t="shared" si="3"/>
        <v>4146</v>
      </c>
      <c r="CF38" s="42">
        <f t="shared" si="3"/>
        <v>501684329</v>
      </c>
      <c r="CG38" s="42">
        <f t="shared" si="3"/>
        <v>12335034</v>
      </c>
      <c r="CH38" s="46">
        <f t="shared" si="3"/>
        <v>514019363</v>
      </c>
      <c r="CI38" s="45">
        <f t="shared" si="3"/>
        <v>249715</v>
      </c>
      <c r="CJ38" s="42">
        <f t="shared" si="3"/>
        <v>37</v>
      </c>
      <c r="CK38" s="43">
        <f t="shared" si="3"/>
        <v>249752</v>
      </c>
      <c r="CL38" s="42">
        <f t="shared" si="3"/>
        <v>0</v>
      </c>
      <c r="CM38" s="42">
        <f t="shared" si="3"/>
        <v>2613922936</v>
      </c>
      <c r="CN38" s="42">
        <f t="shared" si="3"/>
        <v>544363975</v>
      </c>
      <c r="CO38" s="44">
        <f t="shared" si="3"/>
        <v>2069558961</v>
      </c>
      <c r="CP38" s="45">
        <f t="shared" si="3"/>
        <v>124162034</v>
      </c>
      <c r="CQ38" s="42">
        <f t="shared" si="3"/>
        <v>374170</v>
      </c>
      <c r="CR38" s="42">
        <f t="shared" si="3"/>
        <v>49720</v>
      </c>
      <c r="CS38" s="42">
        <f t="shared" si="3"/>
        <v>1529</v>
      </c>
      <c r="CT38" s="42">
        <f t="shared" si="3"/>
        <v>11103418</v>
      </c>
      <c r="CU38" s="42">
        <f t="shared" si="3"/>
        <v>7277</v>
      </c>
      <c r="CV38" s="43">
        <f t="shared" si="3"/>
        <v>11536114</v>
      </c>
      <c r="CW38" s="42">
        <f t="shared" si="3"/>
        <v>0</v>
      </c>
      <c r="CX38" s="42">
        <f t="shared" si="3"/>
        <v>35500</v>
      </c>
      <c r="CY38" s="44">
        <f t="shared" si="3"/>
        <v>29067</v>
      </c>
      <c r="CZ38" s="41">
        <f t="shared" si="3"/>
        <v>438</v>
      </c>
      <c r="DA38" s="42">
        <f t="shared" si="3"/>
        <v>112545419</v>
      </c>
      <c r="DB38" s="42">
        <f t="shared" si="3"/>
        <v>15496</v>
      </c>
      <c r="DC38" s="46">
        <f t="shared" si="3"/>
        <v>112560915</v>
      </c>
      <c r="DD38" s="45">
        <f t="shared" si="3"/>
        <v>267522</v>
      </c>
      <c r="DE38" s="42">
        <f t="shared" si="3"/>
        <v>47</v>
      </c>
      <c r="DF38" s="43">
        <f t="shared" si="3"/>
        <v>267569</v>
      </c>
      <c r="DG38" s="42">
        <f t="shared" si="3"/>
        <v>0</v>
      </c>
      <c r="DH38" s="42">
        <f t="shared" si="3"/>
        <v>6006698455</v>
      </c>
      <c r="DI38" s="42">
        <f t="shared" si="3"/>
        <v>622984245</v>
      </c>
      <c r="DJ38" s="44">
        <f t="shared" si="3"/>
        <v>5383714210</v>
      </c>
      <c r="DK38" s="45">
        <f t="shared" si="3"/>
        <v>323011453</v>
      </c>
      <c r="DL38" s="42">
        <f t="shared" si="3"/>
        <v>322411</v>
      </c>
      <c r="DM38" s="42">
        <f t="shared" si="3"/>
        <v>347957</v>
      </c>
      <c r="DN38" s="42">
        <f t="shared" si="3"/>
        <v>527</v>
      </c>
      <c r="DO38" s="42">
        <f t="shared" si="3"/>
        <v>30421665</v>
      </c>
      <c r="DP38" s="42">
        <f t="shared" si="3"/>
        <v>62562</v>
      </c>
      <c r="DQ38" s="43">
        <f t="shared" si="3"/>
        <v>31155122</v>
      </c>
      <c r="DR38" s="42">
        <f t="shared" si="3"/>
        <v>0</v>
      </c>
      <c r="DS38" s="42">
        <f t="shared" si="3"/>
        <v>154130</v>
      </c>
      <c r="DT38" s="44">
        <f t="shared" si="3"/>
        <v>137145</v>
      </c>
      <c r="DU38" s="41">
        <f t="shared" si="3"/>
        <v>0</v>
      </c>
      <c r="DV38" s="42">
        <f t="shared" si="3"/>
        <v>291520835</v>
      </c>
      <c r="DW38" s="42">
        <f t="shared" si="3"/>
        <v>44221</v>
      </c>
      <c r="DX38" s="46">
        <f t="shared" si="3"/>
        <v>291565056</v>
      </c>
    </row>
    <row r="40" spans="1:128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課税標準額段階別令和５年度分所得割額等に関する調
【給与所得者】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tabSelected="1" view="pageBreakPreview" topLeftCell="DW1" zoomScale="80" zoomScaleNormal="80" zoomScaleSheetLayoutView="80" workbookViewId="0">
      <selection activeCell="EB16" sqref="EB1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80" t="s">
        <v>21</v>
      </c>
      <c r="B4" s="81"/>
      <c r="C4" s="82">
        <v>180</v>
      </c>
      <c r="D4" s="82"/>
      <c r="E4" s="82"/>
      <c r="F4" s="82"/>
      <c r="G4" s="82"/>
      <c r="H4" s="82"/>
      <c r="I4" s="83"/>
      <c r="J4" s="82">
        <f>+C4+1</f>
        <v>181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182</v>
      </c>
      <c r="U4" s="82"/>
      <c r="V4" s="82"/>
      <c r="W4" s="83"/>
      <c r="X4" s="82">
        <f>+C4+10</f>
        <v>190</v>
      </c>
      <c r="Y4" s="82"/>
      <c r="Z4" s="82"/>
      <c r="AA4" s="82"/>
      <c r="AB4" s="82"/>
      <c r="AC4" s="82"/>
      <c r="AD4" s="83"/>
      <c r="AE4" s="82">
        <f>+X4+1</f>
        <v>191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192</v>
      </c>
      <c r="AP4" s="82"/>
      <c r="AQ4" s="82"/>
      <c r="AR4" s="83"/>
      <c r="AS4" s="82">
        <f>+X4+10</f>
        <v>200</v>
      </c>
      <c r="AT4" s="82"/>
      <c r="AU4" s="82"/>
      <c r="AV4" s="82"/>
      <c r="AW4" s="82"/>
      <c r="AX4" s="82"/>
      <c r="AY4" s="83"/>
      <c r="AZ4" s="82">
        <f>+AS4+1</f>
        <v>201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202</v>
      </c>
      <c r="BK4" s="82"/>
      <c r="BL4" s="82"/>
      <c r="BM4" s="83"/>
      <c r="BN4" s="82">
        <f>+AS4+10</f>
        <v>210</v>
      </c>
      <c r="BO4" s="82"/>
      <c r="BP4" s="82"/>
      <c r="BQ4" s="82"/>
      <c r="BR4" s="82"/>
      <c r="BS4" s="82"/>
      <c r="BT4" s="83"/>
      <c r="BU4" s="82">
        <f>+BN4+1</f>
        <v>211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212</v>
      </c>
      <c r="CF4" s="82"/>
      <c r="CG4" s="82"/>
      <c r="CH4" s="83"/>
      <c r="CI4" s="82">
        <f>+BN4+10</f>
        <v>220</v>
      </c>
      <c r="CJ4" s="82"/>
      <c r="CK4" s="82"/>
      <c r="CL4" s="82"/>
      <c r="CM4" s="82"/>
      <c r="CN4" s="82"/>
      <c r="CO4" s="83"/>
      <c r="CP4" s="82">
        <f>+CI4+1</f>
        <v>221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222</v>
      </c>
      <c r="DA4" s="82"/>
      <c r="DB4" s="82"/>
      <c r="DC4" s="83"/>
      <c r="DD4" s="82">
        <f>+CI4+10</f>
        <v>230</v>
      </c>
      <c r="DE4" s="82"/>
      <c r="DF4" s="82"/>
      <c r="DG4" s="82"/>
      <c r="DH4" s="82"/>
      <c r="DI4" s="82"/>
      <c r="DJ4" s="83"/>
      <c r="DK4" s="82">
        <f>+DD4+1</f>
        <v>231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232</v>
      </c>
      <c r="DV4" s="82"/>
      <c r="DW4" s="82"/>
      <c r="DX4" s="83"/>
      <c r="DY4" s="82">
        <f>+DD4+10</f>
        <v>240</v>
      </c>
      <c r="DZ4" s="82"/>
      <c r="EA4" s="82"/>
      <c r="EB4" s="82"/>
      <c r="EC4" s="82"/>
      <c r="ED4" s="82"/>
      <c r="EE4" s="83"/>
      <c r="EF4" s="82">
        <f>+DY4+1</f>
        <v>241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242</v>
      </c>
      <c r="EQ4" s="82"/>
      <c r="ER4" s="82"/>
      <c r="ES4" s="83"/>
    </row>
    <row r="5" spans="1:149" s="4" customFormat="1" ht="15" customHeight="1" x14ac:dyDescent="0.2">
      <c r="A5" s="86" t="s">
        <v>22</v>
      </c>
      <c r="B5" s="87"/>
      <c r="C5" s="132" t="s">
        <v>24</v>
      </c>
      <c r="D5" s="84"/>
      <c r="E5" s="84"/>
      <c r="F5" s="84"/>
      <c r="G5" s="84"/>
      <c r="H5" s="84"/>
      <c r="I5" s="85"/>
      <c r="J5" s="132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132" t="str">
        <f>+J5</f>
        <v>道府県民税</v>
      </c>
      <c r="U5" s="84"/>
      <c r="V5" s="84"/>
      <c r="W5" s="85"/>
      <c r="X5" s="84" t="s">
        <v>24</v>
      </c>
      <c r="Y5" s="84"/>
      <c r="Z5" s="84"/>
      <c r="AA5" s="84"/>
      <c r="AB5" s="84"/>
      <c r="AC5" s="84"/>
      <c r="AD5" s="85"/>
      <c r="AE5" s="84" t="str">
        <f>+X5</f>
        <v>道府県民税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道府県民税</v>
      </c>
      <c r="AP5" s="84"/>
      <c r="AQ5" s="84"/>
      <c r="AR5" s="85"/>
      <c r="AS5" s="84" t="s">
        <v>24</v>
      </c>
      <c r="AT5" s="84"/>
      <c r="AU5" s="84"/>
      <c r="AV5" s="84"/>
      <c r="AW5" s="84"/>
      <c r="AX5" s="84"/>
      <c r="AY5" s="85"/>
      <c r="AZ5" s="84" t="str">
        <f>+AS5</f>
        <v>道府県民税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道府県民税</v>
      </c>
      <c r="BK5" s="84"/>
      <c r="BL5" s="84"/>
      <c r="BM5" s="85"/>
      <c r="BN5" s="84" t="s">
        <v>24</v>
      </c>
      <c r="BO5" s="84"/>
      <c r="BP5" s="84"/>
      <c r="BQ5" s="84"/>
      <c r="BR5" s="84"/>
      <c r="BS5" s="84"/>
      <c r="BT5" s="85"/>
      <c r="BU5" s="84" t="str">
        <f>+BN5</f>
        <v>道府県民税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道府県民税</v>
      </c>
      <c r="CF5" s="84"/>
      <c r="CG5" s="84"/>
      <c r="CH5" s="85"/>
      <c r="CI5" s="84" t="s">
        <v>24</v>
      </c>
      <c r="CJ5" s="84"/>
      <c r="CK5" s="84"/>
      <c r="CL5" s="84"/>
      <c r="CM5" s="84"/>
      <c r="CN5" s="84"/>
      <c r="CO5" s="85"/>
      <c r="CP5" s="84" t="str">
        <f>+CI5</f>
        <v>道府県民税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道府県民税</v>
      </c>
      <c r="DA5" s="84"/>
      <c r="DB5" s="84"/>
      <c r="DC5" s="85"/>
      <c r="DD5" s="84" t="s">
        <v>24</v>
      </c>
      <c r="DE5" s="84"/>
      <c r="DF5" s="84"/>
      <c r="DG5" s="84"/>
      <c r="DH5" s="84"/>
      <c r="DI5" s="84"/>
      <c r="DJ5" s="85"/>
      <c r="DK5" s="84" t="str">
        <f>+DD5</f>
        <v>道府県民税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道府県民税</v>
      </c>
      <c r="DV5" s="84"/>
      <c r="DW5" s="84"/>
      <c r="DX5" s="85"/>
      <c r="DY5" s="84" t="s">
        <v>24</v>
      </c>
      <c r="DZ5" s="84"/>
      <c r="EA5" s="84"/>
      <c r="EB5" s="84"/>
      <c r="EC5" s="84"/>
      <c r="ED5" s="84"/>
      <c r="EE5" s="85"/>
      <c r="EF5" s="84" t="str">
        <f>+DY5</f>
        <v>道府県民税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道府県民税</v>
      </c>
      <c r="EQ5" s="84"/>
      <c r="ER5" s="84"/>
      <c r="ES5" s="85"/>
    </row>
    <row r="6" spans="1:149" s="4" customFormat="1" ht="15" customHeight="1" x14ac:dyDescent="0.2">
      <c r="A6" s="90" t="s">
        <v>25</v>
      </c>
      <c r="B6" s="91"/>
      <c r="C6" s="131" t="s">
        <v>38</v>
      </c>
      <c r="D6" s="88"/>
      <c r="E6" s="88"/>
      <c r="F6" s="88"/>
      <c r="G6" s="88"/>
      <c r="H6" s="88"/>
      <c r="I6" s="89"/>
      <c r="J6" s="131" t="s">
        <v>38</v>
      </c>
      <c r="K6" s="88"/>
      <c r="L6" s="88"/>
      <c r="M6" s="88"/>
      <c r="N6" s="88"/>
      <c r="O6" s="88"/>
      <c r="P6" s="88"/>
      <c r="Q6" s="88"/>
      <c r="R6" s="88"/>
      <c r="S6" s="89"/>
      <c r="T6" s="131" t="s">
        <v>38</v>
      </c>
      <c r="U6" s="88"/>
      <c r="V6" s="88"/>
      <c r="W6" s="89"/>
      <c r="X6" s="88" t="s">
        <v>33</v>
      </c>
      <c r="Y6" s="88"/>
      <c r="Z6" s="88"/>
      <c r="AA6" s="88"/>
      <c r="AB6" s="88"/>
      <c r="AC6" s="88"/>
      <c r="AD6" s="89"/>
      <c r="AE6" s="88" t="s">
        <v>33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33</v>
      </c>
      <c r="AP6" s="88"/>
      <c r="AQ6" s="88"/>
      <c r="AR6" s="89"/>
      <c r="AS6" s="88" t="s">
        <v>126</v>
      </c>
      <c r="AT6" s="88"/>
      <c r="AU6" s="88"/>
      <c r="AV6" s="88"/>
      <c r="AW6" s="88"/>
      <c r="AX6" s="88"/>
      <c r="AY6" s="89"/>
      <c r="AZ6" s="88" t="s">
        <v>126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126</v>
      </c>
      <c r="BK6" s="88"/>
      <c r="BL6" s="88"/>
      <c r="BM6" s="89"/>
      <c r="BN6" s="88" t="s">
        <v>127</v>
      </c>
      <c r="BO6" s="88"/>
      <c r="BP6" s="88"/>
      <c r="BQ6" s="88"/>
      <c r="BR6" s="88"/>
      <c r="BS6" s="88"/>
      <c r="BT6" s="89"/>
      <c r="BU6" s="88" t="s">
        <v>127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127</v>
      </c>
      <c r="CF6" s="88"/>
      <c r="CG6" s="88"/>
      <c r="CH6" s="89"/>
      <c r="CI6" s="88" t="s">
        <v>128</v>
      </c>
      <c r="CJ6" s="88"/>
      <c r="CK6" s="88"/>
      <c r="CL6" s="88"/>
      <c r="CM6" s="88"/>
      <c r="CN6" s="88"/>
      <c r="CO6" s="89"/>
      <c r="CP6" s="88" t="s">
        <v>128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128</v>
      </c>
      <c r="DA6" s="88"/>
      <c r="DB6" s="88"/>
      <c r="DC6" s="89"/>
      <c r="DD6" s="88" t="s">
        <v>129</v>
      </c>
      <c r="DE6" s="88"/>
      <c r="DF6" s="88"/>
      <c r="DG6" s="88"/>
      <c r="DH6" s="88"/>
      <c r="DI6" s="88"/>
      <c r="DJ6" s="89"/>
      <c r="DK6" s="88" t="s">
        <v>129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129</v>
      </c>
      <c r="DV6" s="88"/>
      <c r="DW6" s="88"/>
      <c r="DX6" s="89"/>
      <c r="DY6" s="88" t="s">
        <v>35</v>
      </c>
      <c r="DZ6" s="88"/>
      <c r="EA6" s="88"/>
      <c r="EB6" s="88"/>
      <c r="EC6" s="88"/>
      <c r="ED6" s="88"/>
      <c r="EE6" s="89"/>
      <c r="EF6" s="88" t="s">
        <v>35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35</v>
      </c>
      <c r="EQ6" s="88"/>
      <c r="ER6" s="88"/>
      <c r="ES6" s="89"/>
    </row>
    <row r="7" spans="1:149" ht="15" customHeight="1" x14ac:dyDescent="0.2">
      <c r="A7" s="94" t="s">
        <v>115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  <c r="DY7" s="100" t="s">
        <v>39</v>
      </c>
      <c r="DZ7" s="100"/>
      <c r="EA7" s="100"/>
      <c r="EB7" s="101"/>
      <c r="EC7" s="102" t="s">
        <v>40</v>
      </c>
      <c r="ED7" s="102" t="s">
        <v>41</v>
      </c>
      <c r="EE7" s="111" t="s">
        <v>42</v>
      </c>
      <c r="EF7" s="113" t="s">
        <v>43</v>
      </c>
      <c r="EG7" s="100" t="s">
        <v>44</v>
      </c>
      <c r="EH7" s="100"/>
      <c r="EI7" s="100"/>
      <c r="EJ7" s="100"/>
      <c r="EK7" s="100"/>
      <c r="EL7" s="101"/>
      <c r="EM7" s="102" t="s">
        <v>45</v>
      </c>
      <c r="EN7" s="93" t="s">
        <v>46</v>
      </c>
      <c r="EO7" s="125" t="s">
        <v>47</v>
      </c>
      <c r="EP7" s="127" t="s">
        <v>48</v>
      </c>
      <c r="EQ7" s="115" t="s">
        <v>49</v>
      </c>
      <c r="ER7" s="116"/>
      <c r="ES7" s="117"/>
    </row>
    <row r="8" spans="1:149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  <c r="DY8" s="107" t="s">
        <v>50</v>
      </c>
      <c r="DZ8" s="108"/>
      <c r="EA8" s="107" t="s">
        <v>51</v>
      </c>
      <c r="EB8" s="5"/>
      <c r="EC8" s="102"/>
      <c r="ED8" s="102"/>
      <c r="EE8" s="112"/>
      <c r="EF8" s="113"/>
      <c r="EG8" s="92" t="s">
        <v>52</v>
      </c>
      <c r="EH8" s="92" t="s">
        <v>53</v>
      </c>
      <c r="EI8" s="92" t="s">
        <v>54</v>
      </c>
      <c r="EJ8" s="92" t="s">
        <v>55</v>
      </c>
      <c r="EK8" s="92" t="s">
        <v>56</v>
      </c>
      <c r="EL8" s="92" t="s">
        <v>51</v>
      </c>
      <c r="EM8" s="102"/>
      <c r="EN8" s="93"/>
      <c r="EO8" s="126"/>
      <c r="EP8" s="128"/>
      <c r="EQ8" s="107" t="s">
        <v>50</v>
      </c>
      <c r="ER8" s="122"/>
      <c r="ES8" s="114" t="s">
        <v>51</v>
      </c>
    </row>
    <row r="9" spans="1:149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  <c r="DY9" s="109"/>
      <c r="DZ9" s="110"/>
      <c r="EA9" s="102"/>
      <c r="EB9" s="129" t="s">
        <v>57</v>
      </c>
      <c r="EC9" s="102"/>
      <c r="ED9" s="102"/>
      <c r="EE9" s="112"/>
      <c r="EF9" s="113"/>
      <c r="EG9" s="93"/>
      <c r="EH9" s="93"/>
      <c r="EI9" s="93"/>
      <c r="EJ9" s="93"/>
      <c r="EK9" s="93"/>
      <c r="EL9" s="93"/>
      <c r="EM9" s="102"/>
      <c r="EN9" s="93"/>
      <c r="EO9" s="126"/>
      <c r="EP9" s="128"/>
      <c r="EQ9" s="123"/>
      <c r="ER9" s="124"/>
      <c r="ES9" s="112"/>
    </row>
    <row r="10" spans="1:149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  <c r="DY10" s="103" t="s">
        <v>58</v>
      </c>
      <c r="DZ10" s="105" t="s">
        <v>59</v>
      </c>
      <c r="EA10" s="102"/>
      <c r="EB10" s="130"/>
      <c r="EC10" s="102"/>
      <c r="ED10" s="102"/>
      <c r="EE10" s="112"/>
      <c r="EF10" s="113"/>
      <c r="EG10" s="93"/>
      <c r="EH10" s="93"/>
      <c r="EI10" s="93"/>
      <c r="EJ10" s="93"/>
      <c r="EK10" s="93"/>
      <c r="EL10" s="93"/>
      <c r="EM10" s="102"/>
      <c r="EN10" s="93"/>
      <c r="EO10" s="126"/>
      <c r="EP10" s="128"/>
      <c r="EQ10" s="118" t="s">
        <v>58</v>
      </c>
      <c r="ER10" s="120" t="s">
        <v>59</v>
      </c>
      <c r="ES10" s="112"/>
    </row>
    <row r="11" spans="1:149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  <c r="DY11" s="104"/>
      <c r="DZ11" s="106"/>
      <c r="EA11" s="102"/>
      <c r="EB11" s="130"/>
      <c r="EC11" s="102"/>
      <c r="ED11" s="102"/>
      <c r="EE11" s="112"/>
      <c r="EF11" s="113"/>
      <c r="EG11" s="93"/>
      <c r="EH11" s="93"/>
      <c r="EI11" s="93"/>
      <c r="EJ11" s="93"/>
      <c r="EK11" s="93"/>
      <c r="EL11" s="93"/>
      <c r="EM11" s="102"/>
      <c r="EN11" s="93"/>
      <c r="EO11" s="126"/>
      <c r="EP11" s="128"/>
      <c r="EQ11" s="119"/>
      <c r="ER11" s="121"/>
      <c r="ES11" s="112"/>
    </row>
    <row r="12" spans="1:149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7">
        <v>23819</v>
      </c>
      <c r="D13" s="24">
        <v>637</v>
      </c>
      <c r="E13" s="25">
        <v>24456</v>
      </c>
      <c r="F13" s="24">
        <v>8</v>
      </c>
      <c r="G13" s="24">
        <v>102261307</v>
      </c>
      <c r="H13" s="24">
        <v>32383682</v>
      </c>
      <c r="I13" s="26">
        <v>69877625</v>
      </c>
      <c r="J13" s="27">
        <v>2794030</v>
      </c>
      <c r="K13" s="24">
        <v>26627</v>
      </c>
      <c r="L13" s="24">
        <v>1312</v>
      </c>
      <c r="M13" s="24">
        <v>9091</v>
      </c>
      <c r="N13" s="24">
        <v>209983</v>
      </c>
      <c r="O13" s="24">
        <v>100</v>
      </c>
      <c r="P13" s="25">
        <v>247113</v>
      </c>
      <c r="Q13" s="24">
        <v>75</v>
      </c>
      <c r="R13" s="24">
        <v>1449</v>
      </c>
      <c r="S13" s="26">
        <v>707</v>
      </c>
      <c r="T13" s="23">
        <v>25</v>
      </c>
      <c r="U13" s="24">
        <v>2526483</v>
      </c>
      <c r="V13" s="24">
        <v>18178</v>
      </c>
      <c r="W13" s="28">
        <v>2544661</v>
      </c>
      <c r="X13" s="27">
        <v>2902</v>
      </c>
      <c r="Y13" s="24">
        <v>0</v>
      </c>
      <c r="Z13" s="25">
        <v>2902</v>
      </c>
      <c r="AA13" s="24">
        <v>0</v>
      </c>
      <c r="AB13" s="24">
        <v>29995458</v>
      </c>
      <c r="AC13" s="24">
        <v>5851969</v>
      </c>
      <c r="AD13" s="26">
        <v>24143489</v>
      </c>
      <c r="AE13" s="27">
        <v>965603</v>
      </c>
      <c r="AF13" s="24">
        <v>2902</v>
      </c>
      <c r="AG13" s="24">
        <v>650</v>
      </c>
      <c r="AH13" s="24">
        <v>0</v>
      </c>
      <c r="AI13" s="24">
        <v>99768</v>
      </c>
      <c r="AJ13" s="24">
        <v>132</v>
      </c>
      <c r="AK13" s="25">
        <v>103452</v>
      </c>
      <c r="AL13" s="24">
        <v>0</v>
      </c>
      <c r="AM13" s="24">
        <v>851</v>
      </c>
      <c r="AN13" s="26">
        <v>174</v>
      </c>
      <c r="AO13" s="23">
        <v>0</v>
      </c>
      <c r="AP13" s="24">
        <v>861126</v>
      </c>
      <c r="AQ13" s="24">
        <v>0</v>
      </c>
      <c r="AR13" s="28">
        <v>861126</v>
      </c>
      <c r="AS13" s="27">
        <v>3430</v>
      </c>
      <c r="AT13" s="24">
        <v>0</v>
      </c>
      <c r="AU13" s="25">
        <v>3430</v>
      </c>
      <c r="AV13" s="24">
        <v>0</v>
      </c>
      <c r="AW13" s="24">
        <v>54980724</v>
      </c>
      <c r="AX13" s="24">
        <v>7608207</v>
      </c>
      <c r="AY13" s="26">
        <v>47372517</v>
      </c>
      <c r="AZ13" s="27">
        <v>1895399</v>
      </c>
      <c r="BA13" s="24">
        <v>3425</v>
      </c>
      <c r="BB13" s="24">
        <v>955</v>
      </c>
      <c r="BC13" s="24">
        <v>0</v>
      </c>
      <c r="BD13" s="24">
        <v>212939</v>
      </c>
      <c r="BE13" s="24">
        <v>217</v>
      </c>
      <c r="BF13" s="25">
        <v>217536</v>
      </c>
      <c r="BG13" s="24">
        <v>0</v>
      </c>
      <c r="BH13" s="24">
        <v>607</v>
      </c>
      <c r="BI13" s="26">
        <v>1284</v>
      </c>
      <c r="BJ13" s="23">
        <v>0</v>
      </c>
      <c r="BK13" s="24">
        <v>1675972</v>
      </c>
      <c r="BL13" s="24">
        <v>0</v>
      </c>
      <c r="BM13" s="28">
        <v>1675972</v>
      </c>
      <c r="BN13" s="27">
        <v>1380</v>
      </c>
      <c r="BO13" s="24">
        <v>0</v>
      </c>
      <c r="BP13" s="25">
        <v>1380</v>
      </c>
      <c r="BQ13" s="24">
        <v>0</v>
      </c>
      <c r="BR13" s="24">
        <v>43981276</v>
      </c>
      <c r="BS13" s="24">
        <v>2985310</v>
      </c>
      <c r="BT13" s="26">
        <v>40995966</v>
      </c>
      <c r="BU13" s="27">
        <v>1639771</v>
      </c>
      <c r="BV13" s="24">
        <v>308</v>
      </c>
      <c r="BW13" s="24">
        <v>2335</v>
      </c>
      <c r="BX13" s="24">
        <v>0</v>
      </c>
      <c r="BY13" s="24">
        <v>175563</v>
      </c>
      <c r="BZ13" s="24">
        <v>73</v>
      </c>
      <c r="CA13" s="25">
        <v>178279</v>
      </c>
      <c r="CB13" s="24">
        <v>0</v>
      </c>
      <c r="CC13" s="24">
        <v>1457</v>
      </c>
      <c r="CD13" s="26">
        <v>2179</v>
      </c>
      <c r="CE13" s="23">
        <v>0</v>
      </c>
      <c r="CF13" s="24">
        <v>1457856</v>
      </c>
      <c r="CG13" s="24">
        <v>0</v>
      </c>
      <c r="CH13" s="28">
        <v>1457856</v>
      </c>
      <c r="CI13" s="27">
        <v>300</v>
      </c>
      <c r="CJ13" s="24">
        <v>0</v>
      </c>
      <c r="CK13" s="25">
        <v>300</v>
      </c>
      <c r="CL13" s="24">
        <v>0</v>
      </c>
      <c r="CM13" s="24">
        <v>20879028</v>
      </c>
      <c r="CN13" s="24">
        <v>670767</v>
      </c>
      <c r="CO13" s="26">
        <v>20208261</v>
      </c>
      <c r="CP13" s="27">
        <v>808317</v>
      </c>
      <c r="CQ13" s="24">
        <v>0</v>
      </c>
      <c r="CR13" s="24">
        <v>2576</v>
      </c>
      <c r="CS13" s="24">
        <v>0</v>
      </c>
      <c r="CT13" s="24">
        <v>72323</v>
      </c>
      <c r="CU13" s="24">
        <v>0</v>
      </c>
      <c r="CV13" s="25">
        <v>74899</v>
      </c>
      <c r="CW13" s="24">
        <v>0</v>
      </c>
      <c r="CX13" s="24">
        <v>1000</v>
      </c>
      <c r="CY13" s="26">
        <v>1291</v>
      </c>
      <c r="CZ13" s="23">
        <v>0</v>
      </c>
      <c r="DA13" s="24">
        <v>731127</v>
      </c>
      <c r="DB13" s="24">
        <v>0</v>
      </c>
      <c r="DC13" s="28">
        <v>731127</v>
      </c>
      <c r="DD13" s="27">
        <v>131</v>
      </c>
      <c r="DE13" s="24">
        <v>0</v>
      </c>
      <c r="DF13" s="25">
        <v>131</v>
      </c>
      <c r="DG13" s="24">
        <v>0</v>
      </c>
      <c r="DH13" s="24">
        <v>26314487</v>
      </c>
      <c r="DI13" s="24">
        <v>318252</v>
      </c>
      <c r="DJ13" s="26">
        <v>25996235</v>
      </c>
      <c r="DK13" s="27">
        <v>1039843</v>
      </c>
      <c r="DL13" s="24">
        <v>0</v>
      </c>
      <c r="DM13" s="24">
        <v>3417</v>
      </c>
      <c r="DN13" s="24">
        <v>0</v>
      </c>
      <c r="DO13" s="24">
        <v>61218</v>
      </c>
      <c r="DP13" s="24">
        <v>726</v>
      </c>
      <c r="DQ13" s="25">
        <v>65361</v>
      </c>
      <c r="DR13" s="24">
        <v>0</v>
      </c>
      <c r="DS13" s="24">
        <v>504</v>
      </c>
      <c r="DT13" s="26">
        <v>386</v>
      </c>
      <c r="DU13" s="23">
        <v>0</v>
      </c>
      <c r="DV13" s="24">
        <v>973592</v>
      </c>
      <c r="DW13" s="24">
        <v>0</v>
      </c>
      <c r="DX13" s="28">
        <v>973592</v>
      </c>
      <c r="DY13" s="27">
        <v>31962</v>
      </c>
      <c r="DZ13" s="24">
        <v>637</v>
      </c>
      <c r="EA13" s="25">
        <v>32599</v>
      </c>
      <c r="EB13" s="24">
        <v>8</v>
      </c>
      <c r="EC13" s="24">
        <v>278412280</v>
      </c>
      <c r="ED13" s="24">
        <v>49818187</v>
      </c>
      <c r="EE13" s="26">
        <v>228594093</v>
      </c>
      <c r="EF13" s="27">
        <v>9142963</v>
      </c>
      <c r="EG13" s="24">
        <v>33262</v>
      </c>
      <c r="EH13" s="24">
        <v>11245</v>
      </c>
      <c r="EI13" s="24">
        <v>9091</v>
      </c>
      <c r="EJ13" s="24">
        <v>831794</v>
      </c>
      <c r="EK13" s="24">
        <v>1248</v>
      </c>
      <c r="EL13" s="25">
        <v>886640</v>
      </c>
      <c r="EM13" s="24">
        <v>75</v>
      </c>
      <c r="EN13" s="24">
        <v>5868</v>
      </c>
      <c r="EO13" s="26">
        <v>6021</v>
      </c>
      <c r="EP13" s="23">
        <v>25</v>
      </c>
      <c r="EQ13" s="24">
        <v>8226156</v>
      </c>
      <c r="ER13" s="24">
        <v>18178</v>
      </c>
      <c r="ES13" s="28">
        <v>8244334</v>
      </c>
    </row>
    <row r="14" spans="1:149" s="16" customFormat="1" ht="12.6" customHeight="1" x14ac:dyDescent="0.2">
      <c r="A14" s="17">
        <v>2</v>
      </c>
      <c r="B14" s="18" t="s">
        <v>64</v>
      </c>
      <c r="C14" s="33">
        <v>68753</v>
      </c>
      <c r="D14" s="30">
        <v>876</v>
      </c>
      <c r="E14" s="31">
        <v>69629</v>
      </c>
      <c r="F14" s="30">
        <v>20</v>
      </c>
      <c r="G14" s="30">
        <v>288498473</v>
      </c>
      <c r="H14" s="30">
        <v>93113117</v>
      </c>
      <c r="I14" s="32">
        <v>195385356</v>
      </c>
      <c r="J14" s="33">
        <v>7812335</v>
      </c>
      <c r="K14" s="30">
        <v>76074</v>
      </c>
      <c r="L14" s="30">
        <v>1850</v>
      </c>
      <c r="M14" s="30">
        <v>58654</v>
      </c>
      <c r="N14" s="30">
        <v>609493</v>
      </c>
      <c r="O14" s="30">
        <v>350</v>
      </c>
      <c r="P14" s="31">
        <v>746421</v>
      </c>
      <c r="Q14" s="30">
        <v>190</v>
      </c>
      <c r="R14" s="30">
        <v>1814</v>
      </c>
      <c r="S14" s="32">
        <v>1609</v>
      </c>
      <c r="T14" s="29">
        <v>0</v>
      </c>
      <c r="U14" s="30">
        <v>7060217</v>
      </c>
      <c r="V14" s="30">
        <v>2084</v>
      </c>
      <c r="W14" s="34">
        <v>7062301</v>
      </c>
      <c r="X14" s="33">
        <v>8165</v>
      </c>
      <c r="Y14" s="30">
        <v>2</v>
      </c>
      <c r="Z14" s="31">
        <v>8167</v>
      </c>
      <c r="AA14" s="30">
        <v>0</v>
      </c>
      <c r="AB14" s="30">
        <v>85110815</v>
      </c>
      <c r="AC14" s="30">
        <v>16888476</v>
      </c>
      <c r="AD14" s="32">
        <v>68222339</v>
      </c>
      <c r="AE14" s="33">
        <v>2728511</v>
      </c>
      <c r="AF14" s="30">
        <v>8148</v>
      </c>
      <c r="AG14" s="30">
        <v>773</v>
      </c>
      <c r="AH14" s="30">
        <v>109</v>
      </c>
      <c r="AI14" s="30">
        <v>294165</v>
      </c>
      <c r="AJ14" s="30">
        <v>315</v>
      </c>
      <c r="AK14" s="31">
        <v>303510</v>
      </c>
      <c r="AL14" s="30">
        <v>0</v>
      </c>
      <c r="AM14" s="30">
        <v>898</v>
      </c>
      <c r="AN14" s="32">
        <v>702</v>
      </c>
      <c r="AO14" s="29">
        <v>0</v>
      </c>
      <c r="AP14" s="30">
        <v>2422881</v>
      </c>
      <c r="AQ14" s="30">
        <v>520</v>
      </c>
      <c r="AR14" s="34">
        <v>2423401</v>
      </c>
      <c r="AS14" s="33">
        <v>8174</v>
      </c>
      <c r="AT14" s="30">
        <v>1</v>
      </c>
      <c r="AU14" s="31">
        <v>8175</v>
      </c>
      <c r="AV14" s="30">
        <v>0</v>
      </c>
      <c r="AW14" s="30">
        <v>128965015</v>
      </c>
      <c r="AX14" s="30">
        <v>18484286</v>
      </c>
      <c r="AY14" s="32">
        <v>110480729</v>
      </c>
      <c r="AZ14" s="33">
        <v>4418843</v>
      </c>
      <c r="BA14" s="30">
        <v>8133</v>
      </c>
      <c r="BB14" s="30">
        <v>1403</v>
      </c>
      <c r="BC14" s="30">
        <v>0</v>
      </c>
      <c r="BD14" s="30">
        <v>509124</v>
      </c>
      <c r="BE14" s="30">
        <v>162</v>
      </c>
      <c r="BF14" s="31">
        <v>518822</v>
      </c>
      <c r="BG14" s="30">
        <v>0</v>
      </c>
      <c r="BH14" s="30">
        <v>1111</v>
      </c>
      <c r="BI14" s="32">
        <v>1071</v>
      </c>
      <c r="BJ14" s="29">
        <v>0</v>
      </c>
      <c r="BK14" s="30">
        <v>3897497</v>
      </c>
      <c r="BL14" s="30">
        <v>342</v>
      </c>
      <c r="BM14" s="34">
        <v>3897839</v>
      </c>
      <c r="BN14" s="33">
        <v>2188</v>
      </c>
      <c r="BO14" s="30">
        <v>0</v>
      </c>
      <c r="BP14" s="31">
        <v>2188</v>
      </c>
      <c r="BQ14" s="30">
        <v>0</v>
      </c>
      <c r="BR14" s="30">
        <v>67682011</v>
      </c>
      <c r="BS14" s="30">
        <v>4849593</v>
      </c>
      <c r="BT14" s="32">
        <v>62832418</v>
      </c>
      <c r="BU14" s="33">
        <v>2513195</v>
      </c>
      <c r="BV14" s="30">
        <v>597</v>
      </c>
      <c r="BW14" s="30">
        <v>2286</v>
      </c>
      <c r="BX14" s="30">
        <v>0</v>
      </c>
      <c r="BY14" s="30">
        <v>290458</v>
      </c>
      <c r="BZ14" s="30">
        <v>23</v>
      </c>
      <c r="CA14" s="31">
        <v>293364</v>
      </c>
      <c r="CB14" s="30">
        <v>0</v>
      </c>
      <c r="CC14" s="30">
        <v>1038</v>
      </c>
      <c r="CD14" s="32">
        <v>1168</v>
      </c>
      <c r="CE14" s="29">
        <v>0</v>
      </c>
      <c r="CF14" s="30">
        <v>2217625</v>
      </c>
      <c r="CG14" s="30">
        <v>0</v>
      </c>
      <c r="CH14" s="34">
        <v>2217625</v>
      </c>
      <c r="CI14" s="33">
        <v>313</v>
      </c>
      <c r="CJ14" s="30">
        <v>0</v>
      </c>
      <c r="CK14" s="31">
        <v>313</v>
      </c>
      <c r="CL14" s="30">
        <v>0</v>
      </c>
      <c r="CM14" s="30">
        <v>21353612</v>
      </c>
      <c r="CN14" s="30">
        <v>729556</v>
      </c>
      <c r="CO14" s="32">
        <v>20624056</v>
      </c>
      <c r="CP14" s="33">
        <v>824948</v>
      </c>
      <c r="CQ14" s="30">
        <v>0</v>
      </c>
      <c r="CR14" s="30">
        <v>1700</v>
      </c>
      <c r="CS14" s="30">
        <v>0</v>
      </c>
      <c r="CT14" s="30">
        <v>88988</v>
      </c>
      <c r="CU14" s="30">
        <v>0</v>
      </c>
      <c r="CV14" s="31">
        <v>90688</v>
      </c>
      <c r="CW14" s="30">
        <v>0</v>
      </c>
      <c r="CX14" s="30">
        <v>134</v>
      </c>
      <c r="CY14" s="32">
        <v>105</v>
      </c>
      <c r="CZ14" s="29">
        <v>0</v>
      </c>
      <c r="DA14" s="30">
        <v>734021</v>
      </c>
      <c r="DB14" s="30">
        <v>0</v>
      </c>
      <c r="DC14" s="34">
        <v>734021</v>
      </c>
      <c r="DD14" s="33">
        <v>76</v>
      </c>
      <c r="DE14" s="30">
        <v>0</v>
      </c>
      <c r="DF14" s="31">
        <v>76</v>
      </c>
      <c r="DG14" s="30">
        <v>0</v>
      </c>
      <c r="DH14" s="30">
        <v>18785508</v>
      </c>
      <c r="DI14" s="30">
        <v>181589</v>
      </c>
      <c r="DJ14" s="32">
        <v>18603919</v>
      </c>
      <c r="DK14" s="33">
        <v>744153</v>
      </c>
      <c r="DL14" s="30">
        <v>0</v>
      </c>
      <c r="DM14" s="30">
        <v>3243</v>
      </c>
      <c r="DN14" s="30">
        <v>0</v>
      </c>
      <c r="DO14" s="30">
        <v>50646</v>
      </c>
      <c r="DP14" s="30">
        <v>11</v>
      </c>
      <c r="DQ14" s="31">
        <v>53900</v>
      </c>
      <c r="DR14" s="30">
        <v>0</v>
      </c>
      <c r="DS14" s="30">
        <v>415</v>
      </c>
      <c r="DT14" s="32">
        <v>367</v>
      </c>
      <c r="DU14" s="29">
        <v>0</v>
      </c>
      <c r="DV14" s="30">
        <v>689471</v>
      </c>
      <c r="DW14" s="30">
        <v>0</v>
      </c>
      <c r="DX14" s="34">
        <v>689471</v>
      </c>
      <c r="DY14" s="33">
        <v>87669</v>
      </c>
      <c r="DZ14" s="30">
        <v>879</v>
      </c>
      <c r="EA14" s="31">
        <v>88548</v>
      </c>
      <c r="EB14" s="30">
        <v>20</v>
      </c>
      <c r="EC14" s="30">
        <v>610395434</v>
      </c>
      <c r="ED14" s="30">
        <v>134246617</v>
      </c>
      <c r="EE14" s="32">
        <v>476148817</v>
      </c>
      <c r="EF14" s="33">
        <v>19041985</v>
      </c>
      <c r="EG14" s="30">
        <v>92952</v>
      </c>
      <c r="EH14" s="30">
        <v>11255</v>
      </c>
      <c r="EI14" s="30">
        <v>58763</v>
      </c>
      <c r="EJ14" s="30">
        <v>1842874</v>
      </c>
      <c r="EK14" s="30">
        <v>861</v>
      </c>
      <c r="EL14" s="31">
        <v>2006705</v>
      </c>
      <c r="EM14" s="30">
        <v>190</v>
      </c>
      <c r="EN14" s="30">
        <v>5410</v>
      </c>
      <c r="EO14" s="32">
        <v>5022</v>
      </c>
      <c r="EP14" s="29">
        <v>0</v>
      </c>
      <c r="EQ14" s="30">
        <v>17021712</v>
      </c>
      <c r="ER14" s="30">
        <v>2946</v>
      </c>
      <c r="ES14" s="34">
        <v>17024658</v>
      </c>
    </row>
    <row r="15" spans="1:149" s="16" customFormat="1" ht="12.6" customHeight="1" x14ac:dyDescent="0.2">
      <c r="A15" s="19">
        <v>3</v>
      </c>
      <c r="B15" s="20" t="s">
        <v>65</v>
      </c>
      <c r="C15" s="39">
        <v>85928</v>
      </c>
      <c r="D15" s="36">
        <v>1345</v>
      </c>
      <c r="E15" s="37">
        <v>87273</v>
      </c>
      <c r="F15" s="36">
        <v>23</v>
      </c>
      <c r="G15" s="36">
        <v>347259520</v>
      </c>
      <c r="H15" s="36">
        <v>112911461</v>
      </c>
      <c r="I15" s="38">
        <v>234348059</v>
      </c>
      <c r="J15" s="39">
        <v>9370147</v>
      </c>
      <c r="K15" s="36">
        <v>96014</v>
      </c>
      <c r="L15" s="36">
        <v>4006</v>
      </c>
      <c r="M15" s="36">
        <v>30235</v>
      </c>
      <c r="N15" s="36">
        <v>639701</v>
      </c>
      <c r="O15" s="36">
        <v>632</v>
      </c>
      <c r="P15" s="37">
        <v>770588</v>
      </c>
      <c r="Q15" s="36">
        <v>155</v>
      </c>
      <c r="R15" s="36">
        <v>3483</v>
      </c>
      <c r="S15" s="38">
        <v>1953</v>
      </c>
      <c r="T15" s="35">
        <v>1936</v>
      </c>
      <c r="U15" s="36">
        <v>8588600</v>
      </c>
      <c r="V15" s="36">
        <v>3432</v>
      </c>
      <c r="W15" s="40">
        <v>8592032</v>
      </c>
      <c r="X15" s="39">
        <v>10268</v>
      </c>
      <c r="Y15" s="36">
        <v>0</v>
      </c>
      <c r="Z15" s="37">
        <v>10268</v>
      </c>
      <c r="AA15" s="36">
        <v>0</v>
      </c>
      <c r="AB15" s="36">
        <v>106756946</v>
      </c>
      <c r="AC15" s="36">
        <v>20871355</v>
      </c>
      <c r="AD15" s="38">
        <v>85885591</v>
      </c>
      <c r="AE15" s="39">
        <v>3434954</v>
      </c>
      <c r="AF15" s="36">
        <v>10233</v>
      </c>
      <c r="AG15" s="36">
        <v>1644</v>
      </c>
      <c r="AH15" s="36">
        <v>15</v>
      </c>
      <c r="AI15" s="36">
        <v>325532</v>
      </c>
      <c r="AJ15" s="36">
        <v>140</v>
      </c>
      <c r="AK15" s="37">
        <v>337564</v>
      </c>
      <c r="AL15" s="36">
        <v>0</v>
      </c>
      <c r="AM15" s="36">
        <v>1156</v>
      </c>
      <c r="AN15" s="38">
        <v>1399</v>
      </c>
      <c r="AO15" s="35">
        <v>293</v>
      </c>
      <c r="AP15" s="36">
        <v>3094542</v>
      </c>
      <c r="AQ15" s="36">
        <v>0</v>
      </c>
      <c r="AR15" s="40">
        <v>3094542</v>
      </c>
      <c r="AS15" s="39">
        <v>12952</v>
      </c>
      <c r="AT15" s="36">
        <v>0</v>
      </c>
      <c r="AU15" s="37">
        <v>12952</v>
      </c>
      <c r="AV15" s="36">
        <v>0</v>
      </c>
      <c r="AW15" s="36">
        <v>209026819</v>
      </c>
      <c r="AX15" s="36">
        <v>29155790</v>
      </c>
      <c r="AY15" s="38">
        <v>179871029</v>
      </c>
      <c r="AZ15" s="39">
        <v>7194237</v>
      </c>
      <c r="BA15" s="36">
        <v>12870</v>
      </c>
      <c r="BB15" s="36">
        <v>2579</v>
      </c>
      <c r="BC15" s="36">
        <v>0</v>
      </c>
      <c r="BD15" s="36">
        <v>751910</v>
      </c>
      <c r="BE15" s="36">
        <v>839</v>
      </c>
      <c r="BF15" s="37">
        <v>768198</v>
      </c>
      <c r="BG15" s="36">
        <v>0</v>
      </c>
      <c r="BH15" s="36">
        <v>3004</v>
      </c>
      <c r="BI15" s="38">
        <v>2691</v>
      </c>
      <c r="BJ15" s="35">
        <v>0</v>
      </c>
      <c r="BK15" s="36">
        <v>6420344</v>
      </c>
      <c r="BL15" s="36">
        <v>0</v>
      </c>
      <c r="BM15" s="40">
        <v>6420344</v>
      </c>
      <c r="BN15" s="39">
        <v>5988</v>
      </c>
      <c r="BO15" s="36">
        <v>0</v>
      </c>
      <c r="BP15" s="37">
        <v>5988</v>
      </c>
      <c r="BQ15" s="36">
        <v>0</v>
      </c>
      <c r="BR15" s="36">
        <v>191634594</v>
      </c>
      <c r="BS15" s="36">
        <v>12904304</v>
      </c>
      <c r="BT15" s="38">
        <v>178730290</v>
      </c>
      <c r="BU15" s="39">
        <v>7148937</v>
      </c>
      <c r="BV15" s="36">
        <v>1313</v>
      </c>
      <c r="BW15" s="36">
        <v>6813</v>
      </c>
      <c r="BX15" s="36">
        <v>0</v>
      </c>
      <c r="BY15" s="36">
        <v>710412</v>
      </c>
      <c r="BZ15" s="36">
        <v>3165</v>
      </c>
      <c r="CA15" s="37">
        <v>721703</v>
      </c>
      <c r="CB15" s="36">
        <v>0</v>
      </c>
      <c r="CC15" s="36">
        <v>5272</v>
      </c>
      <c r="CD15" s="38">
        <v>4472</v>
      </c>
      <c r="CE15" s="35">
        <v>0</v>
      </c>
      <c r="CF15" s="36">
        <v>6417490</v>
      </c>
      <c r="CG15" s="36">
        <v>0</v>
      </c>
      <c r="CH15" s="40">
        <v>6417490</v>
      </c>
      <c r="CI15" s="39">
        <v>1388</v>
      </c>
      <c r="CJ15" s="36">
        <v>0</v>
      </c>
      <c r="CK15" s="37">
        <v>1388</v>
      </c>
      <c r="CL15" s="36">
        <v>0</v>
      </c>
      <c r="CM15" s="36">
        <v>97584028</v>
      </c>
      <c r="CN15" s="36">
        <v>3066632</v>
      </c>
      <c r="CO15" s="38">
        <v>94517396</v>
      </c>
      <c r="CP15" s="39">
        <v>3778334</v>
      </c>
      <c r="CQ15" s="36">
        <v>0</v>
      </c>
      <c r="CR15" s="36">
        <v>7942</v>
      </c>
      <c r="CS15" s="36">
        <v>0</v>
      </c>
      <c r="CT15" s="36">
        <v>311978</v>
      </c>
      <c r="CU15" s="36">
        <v>5358</v>
      </c>
      <c r="CV15" s="37">
        <v>325278</v>
      </c>
      <c r="CW15" s="36">
        <v>0</v>
      </c>
      <c r="CX15" s="36">
        <v>2961</v>
      </c>
      <c r="CY15" s="38">
        <v>3011</v>
      </c>
      <c r="CZ15" s="35">
        <v>0</v>
      </c>
      <c r="DA15" s="36">
        <v>3447084</v>
      </c>
      <c r="DB15" s="36">
        <v>0</v>
      </c>
      <c r="DC15" s="40">
        <v>3447084</v>
      </c>
      <c r="DD15" s="39">
        <v>702</v>
      </c>
      <c r="DE15" s="36">
        <v>0</v>
      </c>
      <c r="DF15" s="37">
        <v>702</v>
      </c>
      <c r="DG15" s="36">
        <v>0</v>
      </c>
      <c r="DH15" s="36">
        <v>154863940</v>
      </c>
      <c r="DI15" s="36">
        <v>1617013</v>
      </c>
      <c r="DJ15" s="38">
        <v>153246927</v>
      </c>
      <c r="DK15" s="39">
        <v>6129846</v>
      </c>
      <c r="DL15" s="36">
        <v>0</v>
      </c>
      <c r="DM15" s="36">
        <v>16269</v>
      </c>
      <c r="DN15" s="36">
        <v>0</v>
      </c>
      <c r="DO15" s="36">
        <v>349395</v>
      </c>
      <c r="DP15" s="36">
        <v>95</v>
      </c>
      <c r="DQ15" s="37">
        <v>365759</v>
      </c>
      <c r="DR15" s="36">
        <v>0</v>
      </c>
      <c r="DS15" s="36">
        <v>3172</v>
      </c>
      <c r="DT15" s="38">
        <v>673</v>
      </c>
      <c r="DU15" s="35">
        <v>0</v>
      </c>
      <c r="DV15" s="36">
        <v>5760242</v>
      </c>
      <c r="DW15" s="36">
        <v>0</v>
      </c>
      <c r="DX15" s="40">
        <v>5760242</v>
      </c>
      <c r="DY15" s="39">
        <v>117226</v>
      </c>
      <c r="DZ15" s="36">
        <v>1345</v>
      </c>
      <c r="EA15" s="37">
        <v>118571</v>
      </c>
      <c r="EB15" s="36">
        <v>23</v>
      </c>
      <c r="EC15" s="36">
        <v>1107125847</v>
      </c>
      <c r="ED15" s="36">
        <v>180526555</v>
      </c>
      <c r="EE15" s="38">
        <v>926599292</v>
      </c>
      <c r="EF15" s="39">
        <v>37056455</v>
      </c>
      <c r="EG15" s="36">
        <v>120430</v>
      </c>
      <c r="EH15" s="36">
        <v>39253</v>
      </c>
      <c r="EI15" s="36">
        <v>30250</v>
      </c>
      <c r="EJ15" s="36">
        <v>3088928</v>
      </c>
      <c r="EK15" s="36">
        <v>10229</v>
      </c>
      <c r="EL15" s="37">
        <v>3289090</v>
      </c>
      <c r="EM15" s="36">
        <v>155</v>
      </c>
      <c r="EN15" s="36">
        <v>19048</v>
      </c>
      <c r="EO15" s="38">
        <v>14199</v>
      </c>
      <c r="EP15" s="35">
        <v>2229</v>
      </c>
      <c r="EQ15" s="36">
        <v>33728302</v>
      </c>
      <c r="ER15" s="36">
        <v>3432</v>
      </c>
      <c r="ES15" s="40">
        <v>33731734</v>
      </c>
    </row>
    <row r="16" spans="1:149" s="16" customFormat="1" ht="12.6" customHeight="1" x14ac:dyDescent="0.2">
      <c r="A16" s="17">
        <v>4</v>
      </c>
      <c r="B16" s="18" t="s">
        <v>66</v>
      </c>
      <c r="C16" s="33">
        <v>130442</v>
      </c>
      <c r="D16" s="30">
        <v>3424</v>
      </c>
      <c r="E16" s="31">
        <v>133866</v>
      </c>
      <c r="F16" s="30">
        <v>52</v>
      </c>
      <c r="G16" s="30">
        <v>485360811</v>
      </c>
      <c r="H16" s="30">
        <v>164345233</v>
      </c>
      <c r="I16" s="32">
        <v>321015578</v>
      </c>
      <c r="J16" s="33">
        <v>12834856</v>
      </c>
      <c r="K16" s="30">
        <v>149262</v>
      </c>
      <c r="L16" s="30">
        <v>3171</v>
      </c>
      <c r="M16" s="30">
        <v>58852</v>
      </c>
      <c r="N16" s="30">
        <v>791424</v>
      </c>
      <c r="O16" s="30">
        <v>759</v>
      </c>
      <c r="P16" s="31">
        <v>1003468</v>
      </c>
      <c r="Q16" s="30">
        <v>547</v>
      </c>
      <c r="R16" s="30">
        <v>3039</v>
      </c>
      <c r="S16" s="32">
        <v>1729</v>
      </c>
      <c r="T16" s="29">
        <v>32</v>
      </c>
      <c r="U16" s="30">
        <v>11717120</v>
      </c>
      <c r="V16" s="30">
        <v>108921</v>
      </c>
      <c r="W16" s="34">
        <v>11826041</v>
      </c>
      <c r="X16" s="33">
        <v>8951</v>
      </c>
      <c r="Y16" s="30">
        <v>0</v>
      </c>
      <c r="Z16" s="31">
        <v>8951</v>
      </c>
      <c r="AA16" s="30">
        <v>0</v>
      </c>
      <c r="AB16" s="30">
        <v>93220255</v>
      </c>
      <c r="AC16" s="30">
        <v>18668734</v>
      </c>
      <c r="AD16" s="32">
        <v>74551521</v>
      </c>
      <c r="AE16" s="33">
        <v>2981642</v>
      </c>
      <c r="AF16" s="30">
        <v>8934</v>
      </c>
      <c r="AG16" s="30">
        <v>1747</v>
      </c>
      <c r="AH16" s="30">
        <v>0</v>
      </c>
      <c r="AI16" s="30">
        <v>287113</v>
      </c>
      <c r="AJ16" s="30">
        <v>37</v>
      </c>
      <c r="AK16" s="31">
        <v>297831</v>
      </c>
      <c r="AL16" s="30">
        <v>0</v>
      </c>
      <c r="AM16" s="30">
        <v>937</v>
      </c>
      <c r="AN16" s="32">
        <v>1092</v>
      </c>
      <c r="AO16" s="29">
        <v>0</v>
      </c>
      <c r="AP16" s="30">
        <v>2681782</v>
      </c>
      <c r="AQ16" s="30">
        <v>0</v>
      </c>
      <c r="AR16" s="34">
        <v>2681782</v>
      </c>
      <c r="AS16" s="33">
        <v>8572</v>
      </c>
      <c r="AT16" s="30">
        <v>1</v>
      </c>
      <c r="AU16" s="31">
        <v>8573</v>
      </c>
      <c r="AV16" s="30">
        <v>0</v>
      </c>
      <c r="AW16" s="30">
        <v>135716551</v>
      </c>
      <c r="AX16" s="30">
        <v>19440464</v>
      </c>
      <c r="AY16" s="32">
        <v>116276087</v>
      </c>
      <c r="AZ16" s="33">
        <v>4650644</v>
      </c>
      <c r="BA16" s="30">
        <v>8525</v>
      </c>
      <c r="BB16" s="30">
        <v>1553</v>
      </c>
      <c r="BC16" s="30">
        <v>55</v>
      </c>
      <c r="BD16" s="30">
        <v>492256</v>
      </c>
      <c r="BE16" s="30">
        <v>1318</v>
      </c>
      <c r="BF16" s="31">
        <v>503707</v>
      </c>
      <c r="BG16" s="30">
        <v>0</v>
      </c>
      <c r="BH16" s="30">
        <v>1846</v>
      </c>
      <c r="BI16" s="32">
        <v>1197</v>
      </c>
      <c r="BJ16" s="29">
        <v>0</v>
      </c>
      <c r="BK16" s="30">
        <v>4143564</v>
      </c>
      <c r="BL16" s="30">
        <v>330</v>
      </c>
      <c r="BM16" s="34">
        <v>4143894</v>
      </c>
      <c r="BN16" s="33">
        <v>2544</v>
      </c>
      <c r="BO16" s="30">
        <v>0</v>
      </c>
      <c r="BP16" s="31">
        <v>2544</v>
      </c>
      <c r="BQ16" s="30">
        <v>0</v>
      </c>
      <c r="BR16" s="30">
        <v>78574284</v>
      </c>
      <c r="BS16" s="30">
        <v>5596497</v>
      </c>
      <c r="BT16" s="32">
        <v>72977787</v>
      </c>
      <c r="BU16" s="33">
        <v>2918991</v>
      </c>
      <c r="BV16" s="30">
        <v>639</v>
      </c>
      <c r="BW16" s="30">
        <v>2935</v>
      </c>
      <c r="BX16" s="30">
        <v>0</v>
      </c>
      <c r="BY16" s="30">
        <v>289922</v>
      </c>
      <c r="BZ16" s="30">
        <v>1095</v>
      </c>
      <c r="CA16" s="31">
        <v>294591</v>
      </c>
      <c r="CB16" s="30">
        <v>0</v>
      </c>
      <c r="CC16" s="30">
        <v>1680</v>
      </c>
      <c r="CD16" s="32">
        <v>1113</v>
      </c>
      <c r="CE16" s="29">
        <v>0</v>
      </c>
      <c r="CF16" s="30">
        <v>2621607</v>
      </c>
      <c r="CG16" s="30">
        <v>0</v>
      </c>
      <c r="CH16" s="34">
        <v>2621607</v>
      </c>
      <c r="CI16" s="33">
        <v>374</v>
      </c>
      <c r="CJ16" s="30">
        <v>0</v>
      </c>
      <c r="CK16" s="31">
        <v>374</v>
      </c>
      <c r="CL16" s="30">
        <v>0</v>
      </c>
      <c r="CM16" s="30">
        <v>25942091</v>
      </c>
      <c r="CN16" s="30">
        <v>849716</v>
      </c>
      <c r="CO16" s="32">
        <v>25092375</v>
      </c>
      <c r="CP16" s="33">
        <v>1003677</v>
      </c>
      <c r="CQ16" s="30">
        <v>0</v>
      </c>
      <c r="CR16" s="30">
        <v>3311</v>
      </c>
      <c r="CS16" s="30">
        <v>0</v>
      </c>
      <c r="CT16" s="30">
        <v>77860</v>
      </c>
      <c r="CU16" s="30">
        <v>0</v>
      </c>
      <c r="CV16" s="31">
        <v>81171</v>
      </c>
      <c r="CW16" s="30">
        <v>0</v>
      </c>
      <c r="CX16" s="30">
        <v>649</v>
      </c>
      <c r="CY16" s="32">
        <v>2558</v>
      </c>
      <c r="CZ16" s="29">
        <v>0</v>
      </c>
      <c r="DA16" s="30">
        <v>919299</v>
      </c>
      <c r="DB16" s="30">
        <v>0</v>
      </c>
      <c r="DC16" s="34">
        <v>919299</v>
      </c>
      <c r="DD16" s="33">
        <v>130</v>
      </c>
      <c r="DE16" s="30">
        <v>0</v>
      </c>
      <c r="DF16" s="31">
        <v>130</v>
      </c>
      <c r="DG16" s="30">
        <v>0</v>
      </c>
      <c r="DH16" s="30">
        <v>24143163</v>
      </c>
      <c r="DI16" s="30">
        <v>330533</v>
      </c>
      <c r="DJ16" s="32">
        <v>23812630</v>
      </c>
      <c r="DK16" s="33">
        <v>952499</v>
      </c>
      <c r="DL16" s="30">
        <v>0</v>
      </c>
      <c r="DM16" s="30">
        <v>3070</v>
      </c>
      <c r="DN16" s="30">
        <v>0</v>
      </c>
      <c r="DO16" s="30">
        <v>58947</v>
      </c>
      <c r="DP16" s="30">
        <v>32</v>
      </c>
      <c r="DQ16" s="31">
        <v>62049</v>
      </c>
      <c r="DR16" s="30">
        <v>0</v>
      </c>
      <c r="DS16" s="30">
        <v>3358</v>
      </c>
      <c r="DT16" s="32">
        <v>3258</v>
      </c>
      <c r="DU16" s="29">
        <v>0</v>
      </c>
      <c r="DV16" s="30">
        <v>883834</v>
      </c>
      <c r="DW16" s="30">
        <v>0</v>
      </c>
      <c r="DX16" s="34">
        <v>883834</v>
      </c>
      <c r="DY16" s="33">
        <v>151013</v>
      </c>
      <c r="DZ16" s="30">
        <v>3425</v>
      </c>
      <c r="EA16" s="31">
        <v>154438</v>
      </c>
      <c r="EB16" s="30">
        <v>52</v>
      </c>
      <c r="EC16" s="30">
        <v>842957155</v>
      </c>
      <c r="ED16" s="30">
        <v>209231177</v>
      </c>
      <c r="EE16" s="32">
        <v>633725978</v>
      </c>
      <c r="EF16" s="33">
        <v>25342309</v>
      </c>
      <c r="EG16" s="30">
        <v>167360</v>
      </c>
      <c r="EH16" s="30">
        <v>15787</v>
      </c>
      <c r="EI16" s="30">
        <v>58907</v>
      </c>
      <c r="EJ16" s="30">
        <v>1997522</v>
      </c>
      <c r="EK16" s="30">
        <v>3241</v>
      </c>
      <c r="EL16" s="31">
        <v>2242817</v>
      </c>
      <c r="EM16" s="30">
        <v>547</v>
      </c>
      <c r="EN16" s="30">
        <v>11509</v>
      </c>
      <c r="EO16" s="32">
        <v>10947</v>
      </c>
      <c r="EP16" s="29">
        <v>32</v>
      </c>
      <c r="EQ16" s="30">
        <v>22967206</v>
      </c>
      <c r="ER16" s="30">
        <v>109251</v>
      </c>
      <c r="ES16" s="34">
        <v>23076457</v>
      </c>
    </row>
    <row r="17" spans="1:149" s="16" customFormat="1" ht="12.6" customHeight="1" x14ac:dyDescent="0.2">
      <c r="A17" s="19">
        <v>5</v>
      </c>
      <c r="B17" s="20" t="s">
        <v>67</v>
      </c>
      <c r="C17" s="39">
        <v>84312</v>
      </c>
      <c r="D17" s="36">
        <v>2635</v>
      </c>
      <c r="E17" s="37">
        <v>86947</v>
      </c>
      <c r="F17" s="36">
        <v>13</v>
      </c>
      <c r="G17" s="36">
        <v>342952076</v>
      </c>
      <c r="H17" s="36">
        <v>112863659</v>
      </c>
      <c r="I17" s="38">
        <v>230088417</v>
      </c>
      <c r="J17" s="39">
        <v>9199276</v>
      </c>
      <c r="K17" s="36">
        <v>95603</v>
      </c>
      <c r="L17" s="36">
        <v>3121</v>
      </c>
      <c r="M17" s="36">
        <v>43501</v>
      </c>
      <c r="N17" s="36">
        <v>665091</v>
      </c>
      <c r="O17" s="36">
        <v>583</v>
      </c>
      <c r="P17" s="37">
        <v>807899</v>
      </c>
      <c r="Q17" s="36">
        <v>62</v>
      </c>
      <c r="R17" s="36">
        <v>2947</v>
      </c>
      <c r="S17" s="38">
        <v>1750</v>
      </c>
      <c r="T17" s="35">
        <v>0</v>
      </c>
      <c r="U17" s="36">
        <v>8297902</v>
      </c>
      <c r="V17" s="36">
        <v>88716</v>
      </c>
      <c r="W17" s="40">
        <v>8386618</v>
      </c>
      <c r="X17" s="39">
        <v>8260</v>
      </c>
      <c r="Y17" s="36">
        <v>0</v>
      </c>
      <c r="Z17" s="37">
        <v>8260</v>
      </c>
      <c r="AA17" s="36">
        <v>0</v>
      </c>
      <c r="AB17" s="36">
        <v>86068673</v>
      </c>
      <c r="AC17" s="36">
        <v>17169633</v>
      </c>
      <c r="AD17" s="38">
        <v>68899040</v>
      </c>
      <c r="AE17" s="39">
        <v>2755572</v>
      </c>
      <c r="AF17" s="36">
        <v>8243</v>
      </c>
      <c r="AG17" s="36">
        <v>964</v>
      </c>
      <c r="AH17" s="36">
        <v>75</v>
      </c>
      <c r="AI17" s="36">
        <v>277833</v>
      </c>
      <c r="AJ17" s="36">
        <v>263</v>
      </c>
      <c r="AK17" s="37">
        <v>287378</v>
      </c>
      <c r="AL17" s="36">
        <v>0</v>
      </c>
      <c r="AM17" s="36">
        <v>681</v>
      </c>
      <c r="AN17" s="38">
        <v>993</v>
      </c>
      <c r="AO17" s="35">
        <v>0</v>
      </c>
      <c r="AP17" s="36">
        <v>2466520</v>
      </c>
      <c r="AQ17" s="36">
        <v>0</v>
      </c>
      <c r="AR17" s="40">
        <v>2466520</v>
      </c>
      <c r="AS17" s="39">
        <v>8806</v>
      </c>
      <c r="AT17" s="36">
        <v>0</v>
      </c>
      <c r="AU17" s="37">
        <v>8806</v>
      </c>
      <c r="AV17" s="36">
        <v>0</v>
      </c>
      <c r="AW17" s="36">
        <v>139790230</v>
      </c>
      <c r="AX17" s="36">
        <v>19887902</v>
      </c>
      <c r="AY17" s="38">
        <v>119902328</v>
      </c>
      <c r="AZ17" s="39">
        <v>4795680</v>
      </c>
      <c r="BA17" s="36">
        <v>8771</v>
      </c>
      <c r="BB17" s="36">
        <v>1834</v>
      </c>
      <c r="BC17" s="36">
        <v>0</v>
      </c>
      <c r="BD17" s="36">
        <v>514987</v>
      </c>
      <c r="BE17" s="36">
        <v>380</v>
      </c>
      <c r="BF17" s="37">
        <v>525972</v>
      </c>
      <c r="BG17" s="36">
        <v>0</v>
      </c>
      <c r="BH17" s="36">
        <v>1228</v>
      </c>
      <c r="BI17" s="38">
        <v>2061</v>
      </c>
      <c r="BJ17" s="35">
        <v>0</v>
      </c>
      <c r="BK17" s="36">
        <v>4266419</v>
      </c>
      <c r="BL17" s="36">
        <v>0</v>
      </c>
      <c r="BM17" s="40">
        <v>4266419</v>
      </c>
      <c r="BN17" s="39">
        <v>2329</v>
      </c>
      <c r="BO17" s="36">
        <v>0</v>
      </c>
      <c r="BP17" s="37">
        <v>2329</v>
      </c>
      <c r="BQ17" s="36">
        <v>0</v>
      </c>
      <c r="BR17" s="36">
        <v>71033173</v>
      </c>
      <c r="BS17" s="36">
        <v>5193455</v>
      </c>
      <c r="BT17" s="38">
        <v>65839718</v>
      </c>
      <c r="BU17" s="39">
        <v>2633481</v>
      </c>
      <c r="BV17" s="36">
        <v>660</v>
      </c>
      <c r="BW17" s="36">
        <v>2434</v>
      </c>
      <c r="BX17" s="36">
        <v>0</v>
      </c>
      <c r="BY17" s="36">
        <v>276630</v>
      </c>
      <c r="BZ17" s="36">
        <v>122</v>
      </c>
      <c r="CA17" s="37">
        <v>279846</v>
      </c>
      <c r="CB17" s="36">
        <v>0</v>
      </c>
      <c r="CC17" s="36">
        <v>1603</v>
      </c>
      <c r="CD17" s="38">
        <v>1115</v>
      </c>
      <c r="CE17" s="35">
        <v>0</v>
      </c>
      <c r="CF17" s="36">
        <v>2350917</v>
      </c>
      <c r="CG17" s="36">
        <v>0</v>
      </c>
      <c r="CH17" s="40">
        <v>2350917</v>
      </c>
      <c r="CI17" s="39">
        <v>321</v>
      </c>
      <c r="CJ17" s="36">
        <v>0</v>
      </c>
      <c r="CK17" s="37">
        <v>321</v>
      </c>
      <c r="CL17" s="36">
        <v>0</v>
      </c>
      <c r="CM17" s="36">
        <v>22187925</v>
      </c>
      <c r="CN17" s="36">
        <v>748311</v>
      </c>
      <c r="CO17" s="38">
        <v>21439614</v>
      </c>
      <c r="CP17" s="39">
        <v>857570</v>
      </c>
      <c r="CQ17" s="36">
        <v>0</v>
      </c>
      <c r="CR17" s="36">
        <v>1607</v>
      </c>
      <c r="CS17" s="36">
        <v>0</v>
      </c>
      <c r="CT17" s="36">
        <v>77178</v>
      </c>
      <c r="CU17" s="36">
        <v>0</v>
      </c>
      <c r="CV17" s="37">
        <v>78785</v>
      </c>
      <c r="CW17" s="36">
        <v>0</v>
      </c>
      <c r="CX17" s="36">
        <v>715</v>
      </c>
      <c r="CY17" s="38">
        <v>173</v>
      </c>
      <c r="CZ17" s="35">
        <v>0</v>
      </c>
      <c r="DA17" s="36">
        <v>777897</v>
      </c>
      <c r="DB17" s="36">
        <v>0</v>
      </c>
      <c r="DC17" s="40">
        <v>777897</v>
      </c>
      <c r="DD17" s="39">
        <v>97</v>
      </c>
      <c r="DE17" s="36">
        <v>0</v>
      </c>
      <c r="DF17" s="37">
        <v>97</v>
      </c>
      <c r="DG17" s="36">
        <v>0</v>
      </c>
      <c r="DH17" s="36">
        <v>16058238</v>
      </c>
      <c r="DI17" s="36">
        <v>231335</v>
      </c>
      <c r="DJ17" s="38">
        <v>15826903</v>
      </c>
      <c r="DK17" s="39">
        <v>633070</v>
      </c>
      <c r="DL17" s="36">
        <v>0</v>
      </c>
      <c r="DM17" s="36">
        <v>2249</v>
      </c>
      <c r="DN17" s="36">
        <v>0</v>
      </c>
      <c r="DO17" s="36">
        <v>44771</v>
      </c>
      <c r="DP17" s="36">
        <v>0</v>
      </c>
      <c r="DQ17" s="37">
        <v>47020</v>
      </c>
      <c r="DR17" s="36">
        <v>0</v>
      </c>
      <c r="DS17" s="36">
        <v>816</v>
      </c>
      <c r="DT17" s="38">
        <v>1159</v>
      </c>
      <c r="DU17" s="35">
        <v>0</v>
      </c>
      <c r="DV17" s="36">
        <v>584075</v>
      </c>
      <c r="DW17" s="36">
        <v>0</v>
      </c>
      <c r="DX17" s="40">
        <v>584075</v>
      </c>
      <c r="DY17" s="39">
        <v>104125</v>
      </c>
      <c r="DZ17" s="36">
        <v>2635</v>
      </c>
      <c r="EA17" s="37">
        <v>106760</v>
      </c>
      <c r="EB17" s="36">
        <v>13</v>
      </c>
      <c r="EC17" s="36">
        <v>678090315</v>
      </c>
      <c r="ED17" s="36">
        <v>156094295</v>
      </c>
      <c r="EE17" s="38">
        <v>521996020</v>
      </c>
      <c r="EF17" s="39">
        <v>20874649</v>
      </c>
      <c r="EG17" s="36">
        <v>113277</v>
      </c>
      <c r="EH17" s="36">
        <v>12209</v>
      </c>
      <c r="EI17" s="36">
        <v>43576</v>
      </c>
      <c r="EJ17" s="36">
        <v>1856490</v>
      </c>
      <c r="EK17" s="36">
        <v>1348</v>
      </c>
      <c r="EL17" s="37">
        <v>2026900</v>
      </c>
      <c r="EM17" s="36">
        <v>62</v>
      </c>
      <c r="EN17" s="36">
        <v>7990</v>
      </c>
      <c r="EO17" s="38">
        <v>7251</v>
      </c>
      <c r="EP17" s="35">
        <v>0</v>
      </c>
      <c r="EQ17" s="36">
        <v>18743730</v>
      </c>
      <c r="ER17" s="36">
        <v>88716</v>
      </c>
      <c r="ES17" s="40">
        <v>18832446</v>
      </c>
    </row>
    <row r="18" spans="1:149" s="16" customFormat="1" ht="12.6" customHeight="1" x14ac:dyDescent="0.2">
      <c r="A18" s="17">
        <v>6</v>
      </c>
      <c r="B18" s="18" t="s">
        <v>68</v>
      </c>
      <c r="C18" s="33">
        <v>89684</v>
      </c>
      <c r="D18" s="30">
        <v>3525</v>
      </c>
      <c r="E18" s="31">
        <v>93209</v>
      </c>
      <c r="F18" s="30">
        <v>40</v>
      </c>
      <c r="G18" s="30">
        <v>338489113</v>
      </c>
      <c r="H18" s="30">
        <v>116020676</v>
      </c>
      <c r="I18" s="32">
        <v>222468437</v>
      </c>
      <c r="J18" s="33">
        <v>8894690</v>
      </c>
      <c r="K18" s="30">
        <v>105507</v>
      </c>
      <c r="L18" s="30">
        <v>1960</v>
      </c>
      <c r="M18" s="30">
        <v>62865</v>
      </c>
      <c r="N18" s="30">
        <v>553588</v>
      </c>
      <c r="O18" s="30">
        <v>170</v>
      </c>
      <c r="P18" s="31">
        <v>724090</v>
      </c>
      <c r="Q18" s="30">
        <v>346</v>
      </c>
      <c r="R18" s="30">
        <v>1606</v>
      </c>
      <c r="S18" s="32">
        <v>1027</v>
      </c>
      <c r="T18" s="29">
        <v>1680</v>
      </c>
      <c r="U18" s="30">
        <v>8043248</v>
      </c>
      <c r="V18" s="30">
        <v>122693</v>
      </c>
      <c r="W18" s="34">
        <v>8165941</v>
      </c>
      <c r="X18" s="33">
        <v>4329</v>
      </c>
      <c r="Y18" s="30">
        <v>0</v>
      </c>
      <c r="Z18" s="31">
        <v>4329</v>
      </c>
      <c r="AA18" s="30">
        <v>0</v>
      </c>
      <c r="AB18" s="30">
        <v>44649809</v>
      </c>
      <c r="AC18" s="30">
        <v>8900257</v>
      </c>
      <c r="AD18" s="32">
        <v>35749552</v>
      </c>
      <c r="AE18" s="33">
        <v>1429785</v>
      </c>
      <c r="AF18" s="30">
        <v>4325</v>
      </c>
      <c r="AG18" s="30">
        <v>705</v>
      </c>
      <c r="AH18" s="30">
        <v>0</v>
      </c>
      <c r="AI18" s="30">
        <v>127180</v>
      </c>
      <c r="AJ18" s="30">
        <v>21</v>
      </c>
      <c r="AK18" s="31">
        <v>132231</v>
      </c>
      <c r="AL18" s="30">
        <v>0</v>
      </c>
      <c r="AM18" s="30">
        <v>523</v>
      </c>
      <c r="AN18" s="32">
        <v>212</v>
      </c>
      <c r="AO18" s="29">
        <v>0</v>
      </c>
      <c r="AP18" s="30">
        <v>1296819</v>
      </c>
      <c r="AQ18" s="30">
        <v>0</v>
      </c>
      <c r="AR18" s="34">
        <v>1296819</v>
      </c>
      <c r="AS18" s="33">
        <v>3142</v>
      </c>
      <c r="AT18" s="30">
        <v>0</v>
      </c>
      <c r="AU18" s="31">
        <v>3142</v>
      </c>
      <c r="AV18" s="30">
        <v>0</v>
      </c>
      <c r="AW18" s="30">
        <v>48755278</v>
      </c>
      <c r="AX18" s="30">
        <v>7121282</v>
      </c>
      <c r="AY18" s="32">
        <v>41633996</v>
      </c>
      <c r="AZ18" s="33">
        <v>1665216</v>
      </c>
      <c r="BA18" s="30">
        <v>3131</v>
      </c>
      <c r="BB18" s="30">
        <v>1174</v>
      </c>
      <c r="BC18" s="30">
        <v>0</v>
      </c>
      <c r="BD18" s="30">
        <v>164269</v>
      </c>
      <c r="BE18" s="30">
        <v>12</v>
      </c>
      <c r="BF18" s="31">
        <v>168586</v>
      </c>
      <c r="BG18" s="30">
        <v>0</v>
      </c>
      <c r="BH18" s="30">
        <v>395</v>
      </c>
      <c r="BI18" s="32">
        <v>592</v>
      </c>
      <c r="BJ18" s="29">
        <v>0</v>
      </c>
      <c r="BK18" s="30">
        <v>1495643</v>
      </c>
      <c r="BL18" s="30">
        <v>0</v>
      </c>
      <c r="BM18" s="34">
        <v>1495643</v>
      </c>
      <c r="BN18" s="33">
        <v>738</v>
      </c>
      <c r="BO18" s="30">
        <v>0</v>
      </c>
      <c r="BP18" s="31">
        <v>738</v>
      </c>
      <c r="BQ18" s="30">
        <v>0</v>
      </c>
      <c r="BR18" s="30">
        <v>22443932</v>
      </c>
      <c r="BS18" s="30">
        <v>1620119</v>
      </c>
      <c r="BT18" s="32">
        <v>20823813</v>
      </c>
      <c r="BU18" s="33">
        <v>832921</v>
      </c>
      <c r="BV18" s="30">
        <v>197</v>
      </c>
      <c r="BW18" s="30">
        <v>1500</v>
      </c>
      <c r="BX18" s="30">
        <v>0</v>
      </c>
      <c r="BY18" s="30">
        <v>75130</v>
      </c>
      <c r="BZ18" s="30">
        <v>0</v>
      </c>
      <c r="CA18" s="31">
        <v>76827</v>
      </c>
      <c r="CB18" s="30">
        <v>0</v>
      </c>
      <c r="CC18" s="30">
        <v>416</v>
      </c>
      <c r="CD18" s="32">
        <v>786</v>
      </c>
      <c r="CE18" s="29">
        <v>0</v>
      </c>
      <c r="CF18" s="30">
        <v>754892</v>
      </c>
      <c r="CG18" s="30">
        <v>0</v>
      </c>
      <c r="CH18" s="34">
        <v>754892</v>
      </c>
      <c r="CI18" s="33">
        <v>77</v>
      </c>
      <c r="CJ18" s="30">
        <v>0</v>
      </c>
      <c r="CK18" s="31">
        <v>77</v>
      </c>
      <c r="CL18" s="30">
        <v>0</v>
      </c>
      <c r="CM18" s="30">
        <v>5281165</v>
      </c>
      <c r="CN18" s="30">
        <v>173674</v>
      </c>
      <c r="CO18" s="32">
        <v>5107491</v>
      </c>
      <c r="CP18" s="33">
        <v>204296</v>
      </c>
      <c r="CQ18" s="30">
        <v>0</v>
      </c>
      <c r="CR18" s="30">
        <v>525</v>
      </c>
      <c r="CS18" s="30">
        <v>0</v>
      </c>
      <c r="CT18" s="30">
        <v>16321</v>
      </c>
      <c r="CU18" s="30">
        <v>0</v>
      </c>
      <c r="CV18" s="31">
        <v>16846</v>
      </c>
      <c r="CW18" s="30">
        <v>0</v>
      </c>
      <c r="CX18" s="30">
        <v>218</v>
      </c>
      <c r="CY18" s="32">
        <v>222</v>
      </c>
      <c r="CZ18" s="29">
        <v>0</v>
      </c>
      <c r="DA18" s="30">
        <v>187010</v>
      </c>
      <c r="DB18" s="30">
        <v>0</v>
      </c>
      <c r="DC18" s="34">
        <v>187010</v>
      </c>
      <c r="DD18" s="33">
        <v>21</v>
      </c>
      <c r="DE18" s="30">
        <v>0</v>
      </c>
      <c r="DF18" s="31">
        <v>21</v>
      </c>
      <c r="DG18" s="30">
        <v>0</v>
      </c>
      <c r="DH18" s="30">
        <v>4636469</v>
      </c>
      <c r="DI18" s="30">
        <v>50410</v>
      </c>
      <c r="DJ18" s="32">
        <v>4586059</v>
      </c>
      <c r="DK18" s="33">
        <v>183441</v>
      </c>
      <c r="DL18" s="30">
        <v>0</v>
      </c>
      <c r="DM18" s="30">
        <v>290</v>
      </c>
      <c r="DN18" s="30">
        <v>0</v>
      </c>
      <c r="DO18" s="30">
        <v>26988</v>
      </c>
      <c r="DP18" s="30">
        <v>0</v>
      </c>
      <c r="DQ18" s="31">
        <v>27278</v>
      </c>
      <c r="DR18" s="30">
        <v>0</v>
      </c>
      <c r="DS18" s="30">
        <v>77</v>
      </c>
      <c r="DT18" s="32">
        <v>0</v>
      </c>
      <c r="DU18" s="29">
        <v>0</v>
      </c>
      <c r="DV18" s="30">
        <v>156086</v>
      </c>
      <c r="DW18" s="30">
        <v>0</v>
      </c>
      <c r="DX18" s="34">
        <v>156086</v>
      </c>
      <c r="DY18" s="33">
        <v>97991</v>
      </c>
      <c r="DZ18" s="30">
        <v>3525</v>
      </c>
      <c r="EA18" s="31">
        <v>101516</v>
      </c>
      <c r="EB18" s="30">
        <v>40</v>
      </c>
      <c r="EC18" s="30">
        <v>464255766</v>
      </c>
      <c r="ED18" s="30">
        <v>133886418</v>
      </c>
      <c r="EE18" s="32">
        <v>330369348</v>
      </c>
      <c r="EF18" s="33">
        <v>13210349</v>
      </c>
      <c r="EG18" s="30">
        <v>113160</v>
      </c>
      <c r="EH18" s="30">
        <v>6154</v>
      </c>
      <c r="EI18" s="30">
        <v>62865</v>
      </c>
      <c r="EJ18" s="30">
        <v>963476</v>
      </c>
      <c r="EK18" s="30">
        <v>203</v>
      </c>
      <c r="EL18" s="31">
        <v>1145858</v>
      </c>
      <c r="EM18" s="30">
        <v>346</v>
      </c>
      <c r="EN18" s="30">
        <v>3235</v>
      </c>
      <c r="EO18" s="32">
        <v>2839</v>
      </c>
      <c r="EP18" s="29">
        <v>1680</v>
      </c>
      <c r="EQ18" s="30">
        <v>11933698</v>
      </c>
      <c r="ER18" s="30">
        <v>122693</v>
      </c>
      <c r="ES18" s="34">
        <v>12056391</v>
      </c>
    </row>
    <row r="19" spans="1:149" s="16" customFormat="1" ht="12.6" customHeight="1" x14ac:dyDescent="0.2">
      <c r="A19" s="19">
        <v>7</v>
      </c>
      <c r="B19" s="20" t="s">
        <v>69</v>
      </c>
      <c r="C19" s="39">
        <v>127033</v>
      </c>
      <c r="D19" s="36">
        <v>5555</v>
      </c>
      <c r="E19" s="37">
        <v>132588</v>
      </c>
      <c r="F19" s="36">
        <v>46</v>
      </c>
      <c r="G19" s="36">
        <v>468898227</v>
      </c>
      <c r="H19" s="36">
        <v>164635385</v>
      </c>
      <c r="I19" s="38">
        <v>304262842</v>
      </c>
      <c r="J19" s="39">
        <v>12164733</v>
      </c>
      <c r="K19" s="36">
        <v>151120</v>
      </c>
      <c r="L19" s="36">
        <v>2007</v>
      </c>
      <c r="M19" s="36">
        <v>109245</v>
      </c>
      <c r="N19" s="36">
        <v>745735</v>
      </c>
      <c r="O19" s="36">
        <v>248</v>
      </c>
      <c r="P19" s="37">
        <v>1008355</v>
      </c>
      <c r="Q19" s="36">
        <v>337</v>
      </c>
      <c r="R19" s="36">
        <v>1736</v>
      </c>
      <c r="S19" s="38">
        <v>1463</v>
      </c>
      <c r="T19" s="35">
        <v>76</v>
      </c>
      <c r="U19" s="36">
        <v>10957558</v>
      </c>
      <c r="V19" s="36">
        <v>195208</v>
      </c>
      <c r="W19" s="40">
        <v>11152766</v>
      </c>
      <c r="X19" s="39">
        <v>4494</v>
      </c>
      <c r="Y19" s="36">
        <v>0</v>
      </c>
      <c r="Z19" s="37">
        <v>4494</v>
      </c>
      <c r="AA19" s="36">
        <v>0</v>
      </c>
      <c r="AB19" s="36">
        <v>46499000</v>
      </c>
      <c r="AC19" s="36">
        <v>9533151</v>
      </c>
      <c r="AD19" s="38">
        <v>36965849</v>
      </c>
      <c r="AE19" s="39">
        <v>1478426</v>
      </c>
      <c r="AF19" s="36">
        <v>4484</v>
      </c>
      <c r="AG19" s="36">
        <v>534</v>
      </c>
      <c r="AH19" s="36">
        <v>4</v>
      </c>
      <c r="AI19" s="36">
        <v>137100</v>
      </c>
      <c r="AJ19" s="36">
        <v>5</v>
      </c>
      <c r="AK19" s="37">
        <v>142127</v>
      </c>
      <c r="AL19" s="36">
        <v>0</v>
      </c>
      <c r="AM19" s="36">
        <v>323</v>
      </c>
      <c r="AN19" s="38">
        <v>411</v>
      </c>
      <c r="AO19" s="35">
        <v>0</v>
      </c>
      <c r="AP19" s="36">
        <v>1335565</v>
      </c>
      <c r="AQ19" s="36">
        <v>0</v>
      </c>
      <c r="AR19" s="40">
        <v>1335565</v>
      </c>
      <c r="AS19" s="39">
        <v>2795</v>
      </c>
      <c r="AT19" s="36">
        <v>0</v>
      </c>
      <c r="AU19" s="37">
        <v>2795</v>
      </c>
      <c r="AV19" s="36">
        <v>0</v>
      </c>
      <c r="AW19" s="36">
        <v>42800536</v>
      </c>
      <c r="AX19" s="36">
        <v>6488836</v>
      </c>
      <c r="AY19" s="38">
        <v>36311700</v>
      </c>
      <c r="AZ19" s="39">
        <v>1452338</v>
      </c>
      <c r="BA19" s="36">
        <v>2792</v>
      </c>
      <c r="BB19" s="36">
        <v>830</v>
      </c>
      <c r="BC19" s="36">
        <v>0</v>
      </c>
      <c r="BD19" s="36">
        <v>148913</v>
      </c>
      <c r="BE19" s="36">
        <v>174</v>
      </c>
      <c r="BF19" s="37">
        <v>152709</v>
      </c>
      <c r="BG19" s="36">
        <v>0</v>
      </c>
      <c r="BH19" s="36">
        <v>315</v>
      </c>
      <c r="BI19" s="38">
        <v>330</v>
      </c>
      <c r="BJ19" s="35">
        <v>0</v>
      </c>
      <c r="BK19" s="36">
        <v>1298984</v>
      </c>
      <c r="BL19" s="36">
        <v>0</v>
      </c>
      <c r="BM19" s="40">
        <v>1298984</v>
      </c>
      <c r="BN19" s="39">
        <v>528</v>
      </c>
      <c r="BO19" s="36">
        <v>0</v>
      </c>
      <c r="BP19" s="37">
        <v>528</v>
      </c>
      <c r="BQ19" s="36">
        <v>0</v>
      </c>
      <c r="BR19" s="36">
        <v>16354789</v>
      </c>
      <c r="BS19" s="36">
        <v>1184110</v>
      </c>
      <c r="BT19" s="38">
        <v>15170679</v>
      </c>
      <c r="BU19" s="39">
        <v>606803</v>
      </c>
      <c r="BV19" s="36">
        <v>124</v>
      </c>
      <c r="BW19" s="36">
        <v>1530</v>
      </c>
      <c r="BX19" s="36">
        <v>0</v>
      </c>
      <c r="BY19" s="36">
        <v>58511</v>
      </c>
      <c r="BZ19" s="36">
        <v>0</v>
      </c>
      <c r="CA19" s="37">
        <v>60165</v>
      </c>
      <c r="CB19" s="36">
        <v>0</v>
      </c>
      <c r="CC19" s="36">
        <v>320</v>
      </c>
      <c r="CD19" s="38">
        <v>664</v>
      </c>
      <c r="CE19" s="35">
        <v>0</v>
      </c>
      <c r="CF19" s="36">
        <v>545654</v>
      </c>
      <c r="CG19" s="36">
        <v>0</v>
      </c>
      <c r="CH19" s="40">
        <v>545654</v>
      </c>
      <c r="CI19" s="39">
        <v>59</v>
      </c>
      <c r="CJ19" s="36">
        <v>0</v>
      </c>
      <c r="CK19" s="37">
        <v>59</v>
      </c>
      <c r="CL19" s="36">
        <v>0</v>
      </c>
      <c r="CM19" s="36">
        <v>4043683</v>
      </c>
      <c r="CN19" s="36">
        <v>124584</v>
      </c>
      <c r="CO19" s="38">
        <v>3919099</v>
      </c>
      <c r="CP19" s="39">
        <v>156761</v>
      </c>
      <c r="CQ19" s="36">
        <v>0</v>
      </c>
      <c r="CR19" s="36">
        <v>645</v>
      </c>
      <c r="CS19" s="36">
        <v>0</v>
      </c>
      <c r="CT19" s="36">
        <v>11276</v>
      </c>
      <c r="CU19" s="36">
        <v>0</v>
      </c>
      <c r="CV19" s="37">
        <v>11921</v>
      </c>
      <c r="CW19" s="36">
        <v>0</v>
      </c>
      <c r="CX19" s="36">
        <v>529</v>
      </c>
      <c r="CY19" s="38">
        <v>15</v>
      </c>
      <c r="CZ19" s="35">
        <v>0</v>
      </c>
      <c r="DA19" s="36">
        <v>144296</v>
      </c>
      <c r="DB19" s="36">
        <v>0</v>
      </c>
      <c r="DC19" s="40">
        <v>144296</v>
      </c>
      <c r="DD19" s="39">
        <v>10</v>
      </c>
      <c r="DE19" s="36">
        <v>0</v>
      </c>
      <c r="DF19" s="37">
        <v>10</v>
      </c>
      <c r="DG19" s="36">
        <v>0</v>
      </c>
      <c r="DH19" s="36">
        <v>1570287</v>
      </c>
      <c r="DI19" s="36">
        <v>21556</v>
      </c>
      <c r="DJ19" s="38">
        <v>1548731</v>
      </c>
      <c r="DK19" s="39">
        <v>61948</v>
      </c>
      <c r="DL19" s="36">
        <v>0</v>
      </c>
      <c r="DM19" s="36">
        <v>216</v>
      </c>
      <c r="DN19" s="36">
        <v>0</v>
      </c>
      <c r="DO19" s="36">
        <v>4709</v>
      </c>
      <c r="DP19" s="36">
        <v>0</v>
      </c>
      <c r="DQ19" s="37">
        <v>4925</v>
      </c>
      <c r="DR19" s="36">
        <v>0</v>
      </c>
      <c r="DS19" s="36">
        <v>0</v>
      </c>
      <c r="DT19" s="38">
        <v>0</v>
      </c>
      <c r="DU19" s="35">
        <v>0</v>
      </c>
      <c r="DV19" s="36">
        <v>57023</v>
      </c>
      <c r="DW19" s="36">
        <v>0</v>
      </c>
      <c r="DX19" s="40">
        <v>57023</v>
      </c>
      <c r="DY19" s="39">
        <v>134919</v>
      </c>
      <c r="DZ19" s="36">
        <v>5555</v>
      </c>
      <c r="EA19" s="37">
        <v>140474</v>
      </c>
      <c r="EB19" s="36">
        <v>46</v>
      </c>
      <c r="EC19" s="36">
        <v>580166522</v>
      </c>
      <c r="ED19" s="36">
        <v>181987622</v>
      </c>
      <c r="EE19" s="38">
        <v>398178900</v>
      </c>
      <c r="EF19" s="39">
        <v>15921009</v>
      </c>
      <c r="EG19" s="36">
        <v>158520</v>
      </c>
      <c r="EH19" s="36">
        <v>5762</v>
      </c>
      <c r="EI19" s="36">
        <v>109249</v>
      </c>
      <c r="EJ19" s="36">
        <v>1106244</v>
      </c>
      <c r="EK19" s="36">
        <v>427</v>
      </c>
      <c r="EL19" s="37">
        <v>1380202</v>
      </c>
      <c r="EM19" s="36">
        <v>337</v>
      </c>
      <c r="EN19" s="36">
        <v>3223</v>
      </c>
      <c r="EO19" s="38">
        <v>2883</v>
      </c>
      <c r="EP19" s="35">
        <v>76</v>
      </c>
      <c r="EQ19" s="36">
        <v>14339080</v>
      </c>
      <c r="ER19" s="36">
        <v>195208</v>
      </c>
      <c r="ES19" s="40">
        <v>14534288</v>
      </c>
    </row>
    <row r="20" spans="1:149" s="16" customFormat="1" ht="12.6" customHeight="1" x14ac:dyDescent="0.2">
      <c r="A20" s="17">
        <v>8</v>
      </c>
      <c r="B20" s="18" t="s">
        <v>70</v>
      </c>
      <c r="C20" s="33">
        <v>213390</v>
      </c>
      <c r="D20" s="30">
        <v>12191</v>
      </c>
      <c r="E20" s="31">
        <v>225581</v>
      </c>
      <c r="F20" s="30">
        <v>112</v>
      </c>
      <c r="G20" s="30">
        <v>835060743</v>
      </c>
      <c r="H20" s="30">
        <v>291380501</v>
      </c>
      <c r="I20" s="32">
        <v>543680242</v>
      </c>
      <c r="J20" s="33">
        <v>21737399</v>
      </c>
      <c r="K20" s="30">
        <v>259520</v>
      </c>
      <c r="L20" s="30">
        <v>4717</v>
      </c>
      <c r="M20" s="30">
        <v>245603</v>
      </c>
      <c r="N20" s="30">
        <v>1391584</v>
      </c>
      <c r="O20" s="30">
        <v>597</v>
      </c>
      <c r="P20" s="31">
        <v>1902021</v>
      </c>
      <c r="Q20" s="30">
        <v>863</v>
      </c>
      <c r="R20" s="30">
        <v>4524</v>
      </c>
      <c r="S20" s="32">
        <v>2876</v>
      </c>
      <c r="T20" s="29">
        <v>1663</v>
      </c>
      <c r="U20" s="30">
        <v>19354188</v>
      </c>
      <c r="V20" s="30">
        <v>471264</v>
      </c>
      <c r="W20" s="34">
        <v>19825452</v>
      </c>
      <c r="X20" s="33">
        <v>13150</v>
      </c>
      <c r="Y20" s="30">
        <v>2</v>
      </c>
      <c r="Z20" s="31">
        <v>13152</v>
      </c>
      <c r="AA20" s="30">
        <v>0</v>
      </c>
      <c r="AB20" s="30">
        <v>137518861</v>
      </c>
      <c r="AC20" s="30">
        <v>28456514</v>
      </c>
      <c r="AD20" s="32">
        <v>109062347</v>
      </c>
      <c r="AE20" s="33">
        <v>4361873</v>
      </c>
      <c r="AF20" s="30">
        <v>13114</v>
      </c>
      <c r="AG20" s="30">
        <v>1701</v>
      </c>
      <c r="AH20" s="30">
        <v>35</v>
      </c>
      <c r="AI20" s="30">
        <v>440405</v>
      </c>
      <c r="AJ20" s="30">
        <v>356</v>
      </c>
      <c r="AK20" s="31">
        <v>455611</v>
      </c>
      <c r="AL20" s="30">
        <v>0</v>
      </c>
      <c r="AM20" s="30">
        <v>887</v>
      </c>
      <c r="AN20" s="32">
        <v>1384</v>
      </c>
      <c r="AO20" s="29">
        <v>0</v>
      </c>
      <c r="AP20" s="30">
        <v>3903455</v>
      </c>
      <c r="AQ20" s="30">
        <v>536</v>
      </c>
      <c r="AR20" s="34">
        <v>3903991</v>
      </c>
      <c r="AS20" s="33">
        <v>9815</v>
      </c>
      <c r="AT20" s="30">
        <v>0</v>
      </c>
      <c r="AU20" s="31">
        <v>9815</v>
      </c>
      <c r="AV20" s="30">
        <v>0</v>
      </c>
      <c r="AW20" s="30">
        <v>153013454</v>
      </c>
      <c r="AX20" s="30">
        <v>23164941</v>
      </c>
      <c r="AY20" s="32">
        <v>129848513</v>
      </c>
      <c r="AZ20" s="33">
        <v>5193476</v>
      </c>
      <c r="BA20" s="30">
        <v>9743</v>
      </c>
      <c r="BB20" s="30">
        <v>1781</v>
      </c>
      <c r="BC20" s="30">
        <v>54</v>
      </c>
      <c r="BD20" s="30">
        <v>580036</v>
      </c>
      <c r="BE20" s="30">
        <v>118</v>
      </c>
      <c r="BF20" s="31">
        <v>591732</v>
      </c>
      <c r="BG20" s="30">
        <v>0</v>
      </c>
      <c r="BH20" s="30">
        <v>990</v>
      </c>
      <c r="BI20" s="32">
        <v>1596</v>
      </c>
      <c r="BJ20" s="29">
        <v>0</v>
      </c>
      <c r="BK20" s="30">
        <v>4599158</v>
      </c>
      <c r="BL20" s="30">
        <v>0</v>
      </c>
      <c r="BM20" s="34">
        <v>4599158</v>
      </c>
      <c r="BN20" s="33">
        <v>2095</v>
      </c>
      <c r="BO20" s="30">
        <v>1</v>
      </c>
      <c r="BP20" s="31">
        <v>2096</v>
      </c>
      <c r="BQ20" s="30">
        <v>0</v>
      </c>
      <c r="BR20" s="30">
        <v>63827473</v>
      </c>
      <c r="BS20" s="30">
        <v>4764174</v>
      </c>
      <c r="BT20" s="32">
        <v>59063299</v>
      </c>
      <c r="BU20" s="33">
        <v>2362433</v>
      </c>
      <c r="BV20" s="30">
        <v>584</v>
      </c>
      <c r="BW20" s="30">
        <v>2873</v>
      </c>
      <c r="BX20" s="30">
        <v>0</v>
      </c>
      <c r="BY20" s="30">
        <v>248203</v>
      </c>
      <c r="BZ20" s="30">
        <v>2985</v>
      </c>
      <c r="CA20" s="31">
        <v>254645</v>
      </c>
      <c r="CB20" s="30">
        <v>0</v>
      </c>
      <c r="CC20" s="30">
        <v>822</v>
      </c>
      <c r="CD20" s="32">
        <v>996</v>
      </c>
      <c r="CE20" s="29">
        <v>0</v>
      </c>
      <c r="CF20" s="30">
        <v>2105782</v>
      </c>
      <c r="CG20" s="30">
        <v>188</v>
      </c>
      <c r="CH20" s="34">
        <v>2105970</v>
      </c>
      <c r="CI20" s="33">
        <v>236</v>
      </c>
      <c r="CJ20" s="30">
        <v>0</v>
      </c>
      <c r="CK20" s="31">
        <v>236</v>
      </c>
      <c r="CL20" s="30">
        <v>0</v>
      </c>
      <c r="CM20" s="30">
        <v>16207674</v>
      </c>
      <c r="CN20" s="30">
        <v>543240</v>
      </c>
      <c r="CO20" s="32">
        <v>15664434</v>
      </c>
      <c r="CP20" s="33">
        <v>626566</v>
      </c>
      <c r="CQ20" s="30">
        <v>0</v>
      </c>
      <c r="CR20" s="30">
        <v>1719</v>
      </c>
      <c r="CS20" s="30">
        <v>0</v>
      </c>
      <c r="CT20" s="30">
        <v>62739</v>
      </c>
      <c r="CU20" s="30">
        <v>0</v>
      </c>
      <c r="CV20" s="31">
        <v>64458</v>
      </c>
      <c r="CW20" s="30">
        <v>0</v>
      </c>
      <c r="CX20" s="30">
        <v>123</v>
      </c>
      <c r="CY20" s="32">
        <v>441</v>
      </c>
      <c r="CZ20" s="29">
        <v>0</v>
      </c>
      <c r="DA20" s="30">
        <v>561544</v>
      </c>
      <c r="DB20" s="30">
        <v>0</v>
      </c>
      <c r="DC20" s="34">
        <v>561544</v>
      </c>
      <c r="DD20" s="33">
        <v>45</v>
      </c>
      <c r="DE20" s="30">
        <v>0</v>
      </c>
      <c r="DF20" s="31">
        <v>45</v>
      </c>
      <c r="DG20" s="30">
        <v>0</v>
      </c>
      <c r="DH20" s="30">
        <v>7151435</v>
      </c>
      <c r="DI20" s="30">
        <v>104827</v>
      </c>
      <c r="DJ20" s="32">
        <v>7046608</v>
      </c>
      <c r="DK20" s="33">
        <v>281863</v>
      </c>
      <c r="DL20" s="30">
        <v>0</v>
      </c>
      <c r="DM20" s="30">
        <v>620</v>
      </c>
      <c r="DN20" s="30">
        <v>0</v>
      </c>
      <c r="DO20" s="30">
        <v>20595</v>
      </c>
      <c r="DP20" s="30">
        <v>5</v>
      </c>
      <c r="DQ20" s="31">
        <v>21220</v>
      </c>
      <c r="DR20" s="30">
        <v>0</v>
      </c>
      <c r="DS20" s="30">
        <v>1</v>
      </c>
      <c r="DT20" s="32">
        <v>97</v>
      </c>
      <c r="DU20" s="29">
        <v>0</v>
      </c>
      <c r="DV20" s="30">
        <v>260545</v>
      </c>
      <c r="DW20" s="30">
        <v>0</v>
      </c>
      <c r="DX20" s="34">
        <v>260545</v>
      </c>
      <c r="DY20" s="33">
        <v>238731</v>
      </c>
      <c r="DZ20" s="30">
        <v>12194</v>
      </c>
      <c r="EA20" s="31">
        <v>250925</v>
      </c>
      <c r="EB20" s="30">
        <v>112</v>
      </c>
      <c r="EC20" s="30">
        <v>1212779640</v>
      </c>
      <c r="ED20" s="30">
        <v>348414197</v>
      </c>
      <c r="EE20" s="32">
        <v>864365443</v>
      </c>
      <c r="EF20" s="33">
        <v>34563610</v>
      </c>
      <c r="EG20" s="30">
        <v>282961</v>
      </c>
      <c r="EH20" s="30">
        <v>13411</v>
      </c>
      <c r="EI20" s="30">
        <v>245692</v>
      </c>
      <c r="EJ20" s="30">
        <v>2743562</v>
      </c>
      <c r="EK20" s="30">
        <v>4061</v>
      </c>
      <c r="EL20" s="31">
        <v>3289687</v>
      </c>
      <c r="EM20" s="30">
        <v>863</v>
      </c>
      <c r="EN20" s="30">
        <v>7347</v>
      </c>
      <c r="EO20" s="32">
        <v>7390</v>
      </c>
      <c r="EP20" s="29">
        <v>1663</v>
      </c>
      <c r="EQ20" s="30">
        <v>30784672</v>
      </c>
      <c r="ER20" s="30">
        <v>471988</v>
      </c>
      <c r="ES20" s="34">
        <v>31256660</v>
      </c>
    </row>
    <row r="21" spans="1:149" s="16" customFormat="1" ht="12.6" customHeight="1" x14ac:dyDescent="0.2">
      <c r="A21" s="19">
        <v>9</v>
      </c>
      <c r="B21" s="20" t="s">
        <v>71</v>
      </c>
      <c r="C21" s="39">
        <v>175660</v>
      </c>
      <c r="D21" s="36">
        <v>2419</v>
      </c>
      <c r="E21" s="37">
        <v>178079</v>
      </c>
      <c r="F21" s="36">
        <v>58</v>
      </c>
      <c r="G21" s="36">
        <v>669420127</v>
      </c>
      <c r="H21" s="36">
        <v>227216326</v>
      </c>
      <c r="I21" s="38">
        <v>442203801</v>
      </c>
      <c r="J21" s="39">
        <v>17680338</v>
      </c>
      <c r="K21" s="36">
        <v>197347</v>
      </c>
      <c r="L21" s="36">
        <v>4123</v>
      </c>
      <c r="M21" s="36">
        <v>143948</v>
      </c>
      <c r="N21" s="36">
        <v>1165643</v>
      </c>
      <c r="O21" s="36">
        <v>725</v>
      </c>
      <c r="P21" s="37">
        <v>1511786</v>
      </c>
      <c r="Q21" s="36">
        <v>549</v>
      </c>
      <c r="R21" s="36">
        <v>4210</v>
      </c>
      <c r="S21" s="38">
        <v>2341</v>
      </c>
      <c r="T21" s="35">
        <v>762</v>
      </c>
      <c r="U21" s="36">
        <v>16156882</v>
      </c>
      <c r="V21" s="36">
        <v>3808</v>
      </c>
      <c r="W21" s="40">
        <v>16160690</v>
      </c>
      <c r="X21" s="39">
        <v>11109</v>
      </c>
      <c r="Y21" s="36">
        <v>0</v>
      </c>
      <c r="Z21" s="37">
        <v>11109</v>
      </c>
      <c r="AA21" s="36">
        <v>0</v>
      </c>
      <c r="AB21" s="36">
        <v>115611178</v>
      </c>
      <c r="AC21" s="36">
        <v>23522174</v>
      </c>
      <c r="AD21" s="38">
        <v>92089004</v>
      </c>
      <c r="AE21" s="39">
        <v>3683040</v>
      </c>
      <c r="AF21" s="36">
        <v>11087</v>
      </c>
      <c r="AG21" s="36">
        <v>1723</v>
      </c>
      <c r="AH21" s="36">
        <v>78</v>
      </c>
      <c r="AI21" s="36">
        <v>369889</v>
      </c>
      <c r="AJ21" s="36">
        <v>155</v>
      </c>
      <c r="AK21" s="37">
        <v>382932</v>
      </c>
      <c r="AL21" s="36">
        <v>0</v>
      </c>
      <c r="AM21" s="36">
        <v>1388</v>
      </c>
      <c r="AN21" s="38">
        <v>950</v>
      </c>
      <c r="AO21" s="35">
        <v>0</v>
      </c>
      <c r="AP21" s="36">
        <v>3297770</v>
      </c>
      <c r="AQ21" s="36">
        <v>0</v>
      </c>
      <c r="AR21" s="40">
        <v>3297770</v>
      </c>
      <c r="AS21" s="39">
        <v>9137</v>
      </c>
      <c r="AT21" s="36">
        <v>0</v>
      </c>
      <c r="AU21" s="37">
        <v>9137</v>
      </c>
      <c r="AV21" s="36">
        <v>0</v>
      </c>
      <c r="AW21" s="36">
        <v>143466049</v>
      </c>
      <c r="AX21" s="36">
        <v>21001820</v>
      </c>
      <c r="AY21" s="38">
        <v>122464229</v>
      </c>
      <c r="AZ21" s="39">
        <v>4898142</v>
      </c>
      <c r="BA21" s="36">
        <v>9092</v>
      </c>
      <c r="BB21" s="36">
        <v>2017</v>
      </c>
      <c r="BC21" s="36">
        <v>0</v>
      </c>
      <c r="BD21" s="36">
        <v>546169</v>
      </c>
      <c r="BE21" s="36">
        <v>422</v>
      </c>
      <c r="BF21" s="37">
        <v>557700</v>
      </c>
      <c r="BG21" s="36">
        <v>0</v>
      </c>
      <c r="BH21" s="36">
        <v>847</v>
      </c>
      <c r="BI21" s="38">
        <v>1067</v>
      </c>
      <c r="BJ21" s="35">
        <v>0</v>
      </c>
      <c r="BK21" s="36">
        <v>4338528</v>
      </c>
      <c r="BL21" s="36">
        <v>0</v>
      </c>
      <c r="BM21" s="40">
        <v>4338528</v>
      </c>
      <c r="BN21" s="39">
        <v>2296</v>
      </c>
      <c r="BO21" s="36">
        <v>0</v>
      </c>
      <c r="BP21" s="37">
        <v>2296</v>
      </c>
      <c r="BQ21" s="36">
        <v>0</v>
      </c>
      <c r="BR21" s="36">
        <v>70469308</v>
      </c>
      <c r="BS21" s="36">
        <v>5125708</v>
      </c>
      <c r="BT21" s="38">
        <v>65343600</v>
      </c>
      <c r="BU21" s="39">
        <v>2613636</v>
      </c>
      <c r="BV21" s="36">
        <v>610</v>
      </c>
      <c r="BW21" s="36">
        <v>3350</v>
      </c>
      <c r="BX21" s="36">
        <v>0</v>
      </c>
      <c r="BY21" s="36">
        <v>278343</v>
      </c>
      <c r="BZ21" s="36">
        <v>1531</v>
      </c>
      <c r="CA21" s="37">
        <v>283834</v>
      </c>
      <c r="CB21" s="36">
        <v>0</v>
      </c>
      <c r="CC21" s="36">
        <v>1241</v>
      </c>
      <c r="CD21" s="38">
        <v>994</v>
      </c>
      <c r="CE21" s="35">
        <v>0</v>
      </c>
      <c r="CF21" s="36">
        <v>2327567</v>
      </c>
      <c r="CG21" s="36">
        <v>0</v>
      </c>
      <c r="CH21" s="40">
        <v>2327567</v>
      </c>
      <c r="CI21" s="39">
        <v>330</v>
      </c>
      <c r="CJ21" s="36">
        <v>0</v>
      </c>
      <c r="CK21" s="37">
        <v>330</v>
      </c>
      <c r="CL21" s="36">
        <v>0</v>
      </c>
      <c r="CM21" s="36">
        <v>22746310</v>
      </c>
      <c r="CN21" s="36">
        <v>771299</v>
      </c>
      <c r="CO21" s="38">
        <v>21975011</v>
      </c>
      <c r="CP21" s="39">
        <v>881348</v>
      </c>
      <c r="CQ21" s="36">
        <v>0</v>
      </c>
      <c r="CR21" s="36">
        <v>2233</v>
      </c>
      <c r="CS21" s="36">
        <v>0</v>
      </c>
      <c r="CT21" s="36">
        <v>88194</v>
      </c>
      <c r="CU21" s="36">
        <v>1664</v>
      </c>
      <c r="CV21" s="37">
        <v>92091</v>
      </c>
      <c r="CW21" s="36">
        <v>0</v>
      </c>
      <c r="CX21" s="36">
        <v>431</v>
      </c>
      <c r="CY21" s="38">
        <v>149</v>
      </c>
      <c r="CZ21" s="35">
        <v>0</v>
      </c>
      <c r="DA21" s="36">
        <v>788677</v>
      </c>
      <c r="DB21" s="36">
        <v>0</v>
      </c>
      <c r="DC21" s="40">
        <v>788677</v>
      </c>
      <c r="DD21" s="39">
        <v>96</v>
      </c>
      <c r="DE21" s="36">
        <v>0</v>
      </c>
      <c r="DF21" s="37">
        <v>96</v>
      </c>
      <c r="DG21" s="36">
        <v>0</v>
      </c>
      <c r="DH21" s="36">
        <v>16352777</v>
      </c>
      <c r="DI21" s="36">
        <v>234788</v>
      </c>
      <c r="DJ21" s="38">
        <v>16117989</v>
      </c>
      <c r="DK21" s="39">
        <v>639762</v>
      </c>
      <c r="DL21" s="36">
        <v>0</v>
      </c>
      <c r="DM21" s="36">
        <v>2436</v>
      </c>
      <c r="DN21" s="36">
        <v>0</v>
      </c>
      <c r="DO21" s="36">
        <v>51306</v>
      </c>
      <c r="DP21" s="36">
        <v>0</v>
      </c>
      <c r="DQ21" s="37">
        <v>53742</v>
      </c>
      <c r="DR21" s="36">
        <v>0</v>
      </c>
      <c r="DS21" s="36">
        <v>625</v>
      </c>
      <c r="DT21" s="38">
        <v>610</v>
      </c>
      <c r="DU21" s="35">
        <v>0</v>
      </c>
      <c r="DV21" s="36">
        <v>584785</v>
      </c>
      <c r="DW21" s="36">
        <v>0</v>
      </c>
      <c r="DX21" s="40">
        <v>584785</v>
      </c>
      <c r="DY21" s="39">
        <v>198628</v>
      </c>
      <c r="DZ21" s="36">
        <v>2419</v>
      </c>
      <c r="EA21" s="37">
        <v>201047</v>
      </c>
      <c r="EB21" s="36">
        <v>58</v>
      </c>
      <c r="EC21" s="36">
        <v>1038065749</v>
      </c>
      <c r="ED21" s="36">
        <v>277872115</v>
      </c>
      <c r="EE21" s="38">
        <v>760193634</v>
      </c>
      <c r="EF21" s="39">
        <v>30396266</v>
      </c>
      <c r="EG21" s="36">
        <v>218136</v>
      </c>
      <c r="EH21" s="36">
        <v>15882</v>
      </c>
      <c r="EI21" s="36">
        <v>144026</v>
      </c>
      <c r="EJ21" s="36">
        <v>2499544</v>
      </c>
      <c r="EK21" s="36">
        <v>4497</v>
      </c>
      <c r="EL21" s="37">
        <v>2882085</v>
      </c>
      <c r="EM21" s="36">
        <v>549</v>
      </c>
      <c r="EN21" s="36">
        <v>8742</v>
      </c>
      <c r="EO21" s="38">
        <v>6111</v>
      </c>
      <c r="EP21" s="35">
        <v>762</v>
      </c>
      <c r="EQ21" s="36">
        <v>27494209</v>
      </c>
      <c r="ER21" s="36">
        <v>3808</v>
      </c>
      <c r="ES21" s="40">
        <v>27498017</v>
      </c>
    </row>
    <row r="22" spans="1:149" s="16" customFormat="1" ht="12.6" customHeight="1" x14ac:dyDescent="0.2">
      <c r="A22" s="17">
        <v>10</v>
      </c>
      <c r="B22" s="18" t="s">
        <v>72</v>
      </c>
      <c r="C22" s="33">
        <v>107175</v>
      </c>
      <c r="D22" s="30">
        <v>3239</v>
      </c>
      <c r="E22" s="31">
        <v>110414</v>
      </c>
      <c r="F22" s="30">
        <v>31</v>
      </c>
      <c r="G22" s="30">
        <v>416224219</v>
      </c>
      <c r="H22" s="30">
        <v>139631792</v>
      </c>
      <c r="I22" s="32">
        <v>276592427</v>
      </c>
      <c r="J22" s="33">
        <v>11058902</v>
      </c>
      <c r="K22" s="30">
        <v>120244</v>
      </c>
      <c r="L22" s="30">
        <v>3534</v>
      </c>
      <c r="M22" s="30">
        <v>47933</v>
      </c>
      <c r="N22" s="30">
        <v>702031</v>
      </c>
      <c r="O22" s="30">
        <v>471</v>
      </c>
      <c r="P22" s="31">
        <v>874213</v>
      </c>
      <c r="Q22" s="30">
        <v>210</v>
      </c>
      <c r="R22" s="30">
        <v>3173</v>
      </c>
      <c r="S22" s="32">
        <v>1883</v>
      </c>
      <c r="T22" s="29">
        <v>520</v>
      </c>
      <c r="U22" s="30">
        <v>10085761</v>
      </c>
      <c r="V22" s="30">
        <v>93142</v>
      </c>
      <c r="W22" s="34">
        <v>10178903</v>
      </c>
      <c r="X22" s="33">
        <v>8652</v>
      </c>
      <c r="Y22" s="30">
        <v>0</v>
      </c>
      <c r="Z22" s="31">
        <v>8652</v>
      </c>
      <c r="AA22" s="30">
        <v>0</v>
      </c>
      <c r="AB22" s="30">
        <v>90243214</v>
      </c>
      <c r="AC22" s="30">
        <v>18222452</v>
      </c>
      <c r="AD22" s="32">
        <v>72020762</v>
      </c>
      <c r="AE22" s="33">
        <v>2880421</v>
      </c>
      <c r="AF22" s="30">
        <v>8637</v>
      </c>
      <c r="AG22" s="30">
        <v>1485</v>
      </c>
      <c r="AH22" s="30">
        <v>50</v>
      </c>
      <c r="AI22" s="30">
        <v>265717</v>
      </c>
      <c r="AJ22" s="30">
        <v>102</v>
      </c>
      <c r="AK22" s="31">
        <v>275991</v>
      </c>
      <c r="AL22" s="30">
        <v>0</v>
      </c>
      <c r="AM22" s="30">
        <v>1096</v>
      </c>
      <c r="AN22" s="32">
        <v>649</v>
      </c>
      <c r="AO22" s="29">
        <v>0</v>
      </c>
      <c r="AP22" s="30">
        <v>2602685</v>
      </c>
      <c r="AQ22" s="30">
        <v>0</v>
      </c>
      <c r="AR22" s="34">
        <v>2602685</v>
      </c>
      <c r="AS22" s="33">
        <v>9096</v>
      </c>
      <c r="AT22" s="30">
        <v>1</v>
      </c>
      <c r="AU22" s="31">
        <v>9097</v>
      </c>
      <c r="AV22" s="30">
        <v>0</v>
      </c>
      <c r="AW22" s="30">
        <v>145081082</v>
      </c>
      <c r="AX22" s="30">
        <v>21086605</v>
      </c>
      <c r="AY22" s="32">
        <v>123994477</v>
      </c>
      <c r="AZ22" s="33">
        <v>4959354</v>
      </c>
      <c r="BA22" s="30">
        <v>9053</v>
      </c>
      <c r="BB22" s="30">
        <v>2002</v>
      </c>
      <c r="BC22" s="30">
        <v>0</v>
      </c>
      <c r="BD22" s="30">
        <v>494384</v>
      </c>
      <c r="BE22" s="30">
        <v>1165</v>
      </c>
      <c r="BF22" s="31">
        <v>506604</v>
      </c>
      <c r="BG22" s="30">
        <v>0</v>
      </c>
      <c r="BH22" s="30">
        <v>1677</v>
      </c>
      <c r="BI22" s="32">
        <v>1764</v>
      </c>
      <c r="BJ22" s="29">
        <v>0</v>
      </c>
      <c r="BK22" s="30">
        <v>4449125</v>
      </c>
      <c r="BL22" s="30">
        <v>184</v>
      </c>
      <c r="BM22" s="34">
        <v>4449309</v>
      </c>
      <c r="BN22" s="33">
        <v>2974</v>
      </c>
      <c r="BO22" s="30">
        <v>0</v>
      </c>
      <c r="BP22" s="31">
        <v>2974</v>
      </c>
      <c r="BQ22" s="30">
        <v>0</v>
      </c>
      <c r="BR22" s="30">
        <v>92583066</v>
      </c>
      <c r="BS22" s="30">
        <v>6795697</v>
      </c>
      <c r="BT22" s="32">
        <v>85787369</v>
      </c>
      <c r="BU22" s="33">
        <v>3431360</v>
      </c>
      <c r="BV22" s="30">
        <v>752</v>
      </c>
      <c r="BW22" s="30">
        <v>3737</v>
      </c>
      <c r="BX22" s="30">
        <v>0</v>
      </c>
      <c r="BY22" s="30">
        <v>334327</v>
      </c>
      <c r="BZ22" s="30">
        <v>605</v>
      </c>
      <c r="CA22" s="31">
        <v>339421</v>
      </c>
      <c r="CB22" s="30">
        <v>0</v>
      </c>
      <c r="CC22" s="30">
        <v>1524</v>
      </c>
      <c r="CD22" s="32">
        <v>1610</v>
      </c>
      <c r="CE22" s="29">
        <v>0</v>
      </c>
      <c r="CF22" s="30">
        <v>3088805</v>
      </c>
      <c r="CG22" s="30">
        <v>0</v>
      </c>
      <c r="CH22" s="34">
        <v>3088805</v>
      </c>
      <c r="CI22" s="33">
        <v>491</v>
      </c>
      <c r="CJ22" s="30">
        <v>0</v>
      </c>
      <c r="CK22" s="31">
        <v>491</v>
      </c>
      <c r="CL22" s="30">
        <v>0</v>
      </c>
      <c r="CM22" s="30">
        <v>34145683</v>
      </c>
      <c r="CN22" s="30">
        <v>1171332</v>
      </c>
      <c r="CO22" s="32">
        <v>32974351</v>
      </c>
      <c r="CP22" s="33">
        <v>1318949</v>
      </c>
      <c r="CQ22" s="30">
        <v>0</v>
      </c>
      <c r="CR22" s="30">
        <v>3070</v>
      </c>
      <c r="CS22" s="30">
        <v>0</v>
      </c>
      <c r="CT22" s="30">
        <v>112195</v>
      </c>
      <c r="CU22" s="30">
        <v>89</v>
      </c>
      <c r="CV22" s="31">
        <v>115354</v>
      </c>
      <c r="CW22" s="30">
        <v>0</v>
      </c>
      <c r="CX22" s="30">
        <v>705</v>
      </c>
      <c r="CY22" s="32">
        <v>1951</v>
      </c>
      <c r="CZ22" s="29">
        <v>0</v>
      </c>
      <c r="DA22" s="30">
        <v>1200939</v>
      </c>
      <c r="DB22" s="30">
        <v>0</v>
      </c>
      <c r="DC22" s="34">
        <v>1200939</v>
      </c>
      <c r="DD22" s="33">
        <v>158</v>
      </c>
      <c r="DE22" s="30">
        <v>0</v>
      </c>
      <c r="DF22" s="31">
        <v>158</v>
      </c>
      <c r="DG22" s="30">
        <v>0</v>
      </c>
      <c r="DH22" s="30">
        <v>31463085</v>
      </c>
      <c r="DI22" s="30">
        <v>392511</v>
      </c>
      <c r="DJ22" s="32">
        <v>31070574</v>
      </c>
      <c r="DK22" s="33">
        <v>1242817</v>
      </c>
      <c r="DL22" s="30">
        <v>0</v>
      </c>
      <c r="DM22" s="30">
        <v>2559</v>
      </c>
      <c r="DN22" s="30">
        <v>0</v>
      </c>
      <c r="DO22" s="30">
        <v>84769</v>
      </c>
      <c r="DP22" s="30">
        <v>17</v>
      </c>
      <c r="DQ22" s="31">
        <v>87345</v>
      </c>
      <c r="DR22" s="30">
        <v>0</v>
      </c>
      <c r="DS22" s="30">
        <v>219</v>
      </c>
      <c r="DT22" s="32">
        <v>483</v>
      </c>
      <c r="DU22" s="29">
        <v>0</v>
      </c>
      <c r="DV22" s="30">
        <v>1154770</v>
      </c>
      <c r="DW22" s="30">
        <v>0</v>
      </c>
      <c r="DX22" s="34">
        <v>1154770</v>
      </c>
      <c r="DY22" s="33">
        <v>128546</v>
      </c>
      <c r="DZ22" s="30">
        <v>3240</v>
      </c>
      <c r="EA22" s="31">
        <v>131786</v>
      </c>
      <c r="EB22" s="30">
        <v>31</v>
      </c>
      <c r="EC22" s="30">
        <v>809740349</v>
      </c>
      <c r="ED22" s="30">
        <v>187300389</v>
      </c>
      <c r="EE22" s="32">
        <v>622439960</v>
      </c>
      <c r="EF22" s="33">
        <v>24891803</v>
      </c>
      <c r="EG22" s="30">
        <v>138686</v>
      </c>
      <c r="EH22" s="30">
        <v>16387</v>
      </c>
      <c r="EI22" s="30">
        <v>47983</v>
      </c>
      <c r="EJ22" s="30">
        <v>1993423</v>
      </c>
      <c r="EK22" s="30">
        <v>2449</v>
      </c>
      <c r="EL22" s="31">
        <v>2198928</v>
      </c>
      <c r="EM22" s="30">
        <v>210</v>
      </c>
      <c r="EN22" s="30">
        <v>8394</v>
      </c>
      <c r="EO22" s="32">
        <v>8340</v>
      </c>
      <c r="EP22" s="29">
        <v>520</v>
      </c>
      <c r="EQ22" s="30">
        <v>22582085</v>
      </c>
      <c r="ER22" s="30">
        <v>93326</v>
      </c>
      <c r="ES22" s="34">
        <v>22675411</v>
      </c>
    </row>
    <row r="23" spans="1:149" s="16" customFormat="1" ht="12.6" customHeight="1" x14ac:dyDescent="0.2">
      <c r="A23" s="19">
        <v>11</v>
      </c>
      <c r="B23" s="20" t="s">
        <v>73</v>
      </c>
      <c r="C23" s="39">
        <v>312017</v>
      </c>
      <c r="D23" s="36">
        <v>15193</v>
      </c>
      <c r="E23" s="37">
        <v>327210</v>
      </c>
      <c r="F23" s="36">
        <v>123</v>
      </c>
      <c r="G23" s="36">
        <v>1131160897</v>
      </c>
      <c r="H23" s="36">
        <v>404941850</v>
      </c>
      <c r="I23" s="38">
        <v>726219047</v>
      </c>
      <c r="J23" s="39">
        <v>29034668</v>
      </c>
      <c r="K23" s="36">
        <v>373806</v>
      </c>
      <c r="L23" s="36">
        <v>6012</v>
      </c>
      <c r="M23" s="36">
        <v>308337</v>
      </c>
      <c r="N23" s="36">
        <v>1552857</v>
      </c>
      <c r="O23" s="36">
        <v>527</v>
      </c>
      <c r="P23" s="37">
        <v>2241539</v>
      </c>
      <c r="Q23" s="36">
        <v>901</v>
      </c>
      <c r="R23" s="36">
        <v>5957</v>
      </c>
      <c r="S23" s="38">
        <v>3445</v>
      </c>
      <c r="T23" s="35">
        <v>0</v>
      </c>
      <c r="U23" s="36">
        <v>26224836</v>
      </c>
      <c r="V23" s="36">
        <v>557990</v>
      </c>
      <c r="W23" s="40">
        <v>26782826</v>
      </c>
      <c r="X23" s="39">
        <v>12731</v>
      </c>
      <c r="Y23" s="36">
        <v>0</v>
      </c>
      <c r="Z23" s="37">
        <v>12731</v>
      </c>
      <c r="AA23" s="36">
        <v>0</v>
      </c>
      <c r="AB23" s="36">
        <v>133130102</v>
      </c>
      <c r="AC23" s="36">
        <v>27953994</v>
      </c>
      <c r="AD23" s="38">
        <v>105176108</v>
      </c>
      <c r="AE23" s="39">
        <v>4206451</v>
      </c>
      <c r="AF23" s="36">
        <v>12718</v>
      </c>
      <c r="AG23" s="36">
        <v>2100</v>
      </c>
      <c r="AH23" s="36">
        <v>0</v>
      </c>
      <c r="AI23" s="36">
        <v>382312</v>
      </c>
      <c r="AJ23" s="36">
        <v>234</v>
      </c>
      <c r="AK23" s="37">
        <v>397364</v>
      </c>
      <c r="AL23" s="36">
        <v>0</v>
      </c>
      <c r="AM23" s="36">
        <v>967</v>
      </c>
      <c r="AN23" s="38">
        <v>809</v>
      </c>
      <c r="AO23" s="35">
        <v>0</v>
      </c>
      <c r="AP23" s="36">
        <v>3807311</v>
      </c>
      <c r="AQ23" s="36">
        <v>0</v>
      </c>
      <c r="AR23" s="40">
        <v>3807311</v>
      </c>
      <c r="AS23" s="39">
        <v>9335</v>
      </c>
      <c r="AT23" s="36">
        <v>0</v>
      </c>
      <c r="AU23" s="37">
        <v>9335</v>
      </c>
      <c r="AV23" s="36">
        <v>0</v>
      </c>
      <c r="AW23" s="36">
        <v>146790439</v>
      </c>
      <c r="AX23" s="36">
        <v>22366467</v>
      </c>
      <c r="AY23" s="38">
        <v>124423972</v>
      </c>
      <c r="AZ23" s="39">
        <v>4976524</v>
      </c>
      <c r="BA23" s="36">
        <v>9307</v>
      </c>
      <c r="BB23" s="36">
        <v>2612</v>
      </c>
      <c r="BC23" s="36">
        <v>39</v>
      </c>
      <c r="BD23" s="36">
        <v>498871</v>
      </c>
      <c r="BE23" s="36">
        <v>672</v>
      </c>
      <c r="BF23" s="37">
        <v>511501</v>
      </c>
      <c r="BG23" s="36">
        <v>0</v>
      </c>
      <c r="BH23" s="36">
        <v>3145</v>
      </c>
      <c r="BI23" s="38">
        <v>1978</v>
      </c>
      <c r="BJ23" s="35">
        <v>0</v>
      </c>
      <c r="BK23" s="36">
        <v>4459900</v>
      </c>
      <c r="BL23" s="36">
        <v>0</v>
      </c>
      <c r="BM23" s="40">
        <v>4459900</v>
      </c>
      <c r="BN23" s="39">
        <v>2412</v>
      </c>
      <c r="BO23" s="36">
        <v>0</v>
      </c>
      <c r="BP23" s="37">
        <v>2412</v>
      </c>
      <c r="BQ23" s="36">
        <v>0</v>
      </c>
      <c r="BR23" s="36">
        <v>73653077</v>
      </c>
      <c r="BS23" s="36">
        <v>5584135</v>
      </c>
      <c r="BT23" s="38">
        <v>68068942</v>
      </c>
      <c r="BU23" s="39">
        <v>2722645</v>
      </c>
      <c r="BV23" s="36">
        <v>658</v>
      </c>
      <c r="BW23" s="36">
        <v>4718</v>
      </c>
      <c r="BX23" s="36">
        <v>0</v>
      </c>
      <c r="BY23" s="36">
        <v>251103</v>
      </c>
      <c r="BZ23" s="36">
        <v>577</v>
      </c>
      <c r="CA23" s="37">
        <v>257056</v>
      </c>
      <c r="CB23" s="36">
        <v>0</v>
      </c>
      <c r="CC23" s="36">
        <v>1824</v>
      </c>
      <c r="CD23" s="38">
        <v>1597</v>
      </c>
      <c r="CE23" s="35">
        <v>0</v>
      </c>
      <c r="CF23" s="36">
        <v>2462168</v>
      </c>
      <c r="CG23" s="36">
        <v>0</v>
      </c>
      <c r="CH23" s="40">
        <v>2462168</v>
      </c>
      <c r="CI23" s="39">
        <v>338</v>
      </c>
      <c r="CJ23" s="36">
        <v>0</v>
      </c>
      <c r="CK23" s="37">
        <v>338</v>
      </c>
      <c r="CL23" s="36">
        <v>0</v>
      </c>
      <c r="CM23" s="36">
        <v>23253852</v>
      </c>
      <c r="CN23" s="36">
        <v>789744</v>
      </c>
      <c r="CO23" s="38">
        <v>22464108</v>
      </c>
      <c r="CP23" s="39">
        <v>898549</v>
      </c>
      <c r="CQ23" s="36">
        <v>0</v>
      </c>
      <c r="CR23" s="36">
        <v>2601</v>
      </c>
      <c r="CS23" s="36">
        <v>0</v>
      </c>
      <c r="CT23" s="36">
        <v>67976</v>
      </c>
      <c r="CU23" s="36">
        <v>3</v>
      </c>
      <c r="CV23" s="37">
        <v>70580</v>
      </c>
      <c r="CW23" s="36">
        <v>0</v>
      </c>
      <c r="CX23" s="36">
        <v>490</v>
      </c>
      <c r="CY23" s="38">
        <v>410</v>
      </c>
      <c r="CZ23" s="35">
        <v>0</v>
      </c>
      <c r="DA23" s="36">
        <v>827069</v>
      </c>
      <c r="DB23" s="36">
        <v>0</v>
      </c>
      <c r="DC23" s="40">
        <v>827069</v>
      </c>
      <c r="DD23" s="39">
        <v>104</v>
      </c>
      <c r="DE23" s="36">
        <v>0</v>
      </c>
      <c r="DF23" s="37">
        <v>104</v>
      </c>
      <c r="DG23" s="36">
        <v>0</v>
      </c>
      <c r="DH23" s="36">
        <v>18707227</v>
      </c>
      <c r="DI23" s="36">
        <v>228972</v>
      </c>
      <c r="DJ23" s="38">
        <v>18478255</v>
      </c>
      <c r="DK23" s="39">
        <v>739126</v>
      </c>
      <c r="DL23" s="36">
        <v>0</v>
      </c>
      <c r="DM23" s="36">
        <v>4294</v>
      </c>
      <c r="DN23" s="36">
        <v>0</v>
      </c>
      <c r="DO23" s="36">
        <v>41701</v>
      </c>
      <c r="DP23" s="36">
        <v>3</v>
      </c>
      <c r="DQ23" s="37">
        <v>45998</v>
      </c>
      <c r="DR23" s="36">
        <v>0</v>
      </c>
      <c r="DS23" s="36">
        <v>1187</v>
      </c>
      <c r="DT23" s="38">
        <v>144</v>
      </c>
      <c r="DU23" s="35">
        <v>0</v>
      </c>
      <c r="DV23" s="36">
        <v>691797</v>
      </c>
      <c r="DW23" s="36">
        <v>0</v>
      </c>
      <c r="DX23" s="40">
        <v>691797</v>
      </c>
      <c r="DY23" s="39">
        <v>336937</v>
      </c>
      <c r="DZ23" s="36">
        <v>15193</v>
      </c>
      <c r="EA23" s="37">
        <v>352130</v>
      </c>
      <c r="EB23" s="36">
        <v>123</v>
      </c>
      <c r="EC23" s="36">
        <v>1526695594</v>
      </c>
      <c r="ED23" s="36">
        <v>461865162</v>
      </c>
      <c r="EE23" s="38">
        <v>1064830432</v>
      </c>
      <c r="EF23" s="39">
        <v>42577963</v>
      </c>
      <c r="EG23" s="36">
        <v>396489</v>
      </c>
      <c r="EH23" s="36">
        <v>22337</v>
      </c>
      <c r="EI23" s="36">
        <v>308376</v>
      </c>
      <c r="EJ23" s="36">
        <v>2794820</v>
      </c>
      <c r="EK23" s="36">
        <v>2016</v>
      </c>
      <c r="EL23" s="37">
        <v>3524038</v>
      </c>
      <c r="EM23" s="36">
        <v>901</v>
      </c>
      <c r="EN23" s="36">
        <v>13570</v>
      </c>
      <c r="EO23" s="38">
        <v>8383</v>
      </c>
      <c r="EP23" s="35">
        <v>0</v>
      </c>
      <c r="EQ23" s="36">
        <v>38473081</v>
      </c>
      <c r="ER23" s="36">
        <v>557990</v>
      </c>
      <c r="ES23" s="40">
        <v>39031071</v>
      </c>
    </row>
    <row r="24" spans="1:149" s="16" customFormat="1" ht="12.6" customHeight="1" x14ac:dyDescent="0.2">
      <c r="A24" s="17">
        <v>12</v>
      </c>
      <c r="B24" s="18" t="s">
        <v>74</v>
      </c>
      <c r="C24" s="33">
        <v>347522</v>
      </c>
      <c r="D24" s="30">
        <v>5602</v>
      </c>
      <c r="E24" s="31">
        <v>353124</v>
      </c>
      <c r="F24" s="30">
        <v>115</v>
      </c>
      <c r="G24" s="30">
        <v>1277132620</v>
      </c>
      <c r="H24" s="30">
        <v>442899018</v>
      </c>
      <c r="I24" s="32">
        <v>834233602</v>
      </c>
      <c r="J24" s="33">
        <v>33354098</v>
      </c>
      <c r="K24" s="30">
        <v>390322</v>
      </c>
      <c r="L24" s="30">
        <v>8843</v>
      </c>
      <c r="M24" s="30">
        <v>243447</v>
      </c>
      <c r="N24" s="30">
        <v>1926035</v>
      </c>
      <c r="O24" s="30">
        <v>1549</v>
      </c>
      <c r="P24" s="31">
        <v>2570196</v>
      </c>
      <c r="Q24" s="30">
        <v>732</v>
      </c>
      <c r="R24" s="30">
        <v>9479</v>
      </c>
      <c r="S24" s="32">
        <v>4620</v>
      </c>
      <c r="T24" s="29">
        <v>0</v>
      </c>
      <c r="U24" s="30">
        <v>30758916</v>
      </c>
      <c r="V24" s="30">
        <v>10155</v>
      </c>
      <c r="W24" s="34">
        <v>30769071</v>
      </c>
      <c r="X24" s="33">
        <v>24148</v>
      </c>
      <c r="Y24" s="30">
        <v>2</v>
      </c>
      <c r="Z24" s="31">
        <v>24150</v>
      </c>
      <c r="AA24" s="30">
        <v>0</v>
      </c>
      <c r="AB24" s="30">
        <v>254072130</v>
      </c>
      <c r="AC24" s="30">
        <v>52839254</v>
      </c>
      <c r="AD24" s="32">
        <v>201232876</v>
      </c>
      <c r="AE24" s="33">
        <v>8048197</v>
      </c>
      <c r="AF24" s="30">
        <v>24103</v>
      </c>
      <c r="AG24" s="30">
        <v>3332</v>
      </c>
      <c r="AH24" s="30">
        <v>109</v>
      </c>
      <c r="AI24" s="30">
        <v>715733</v>
      </c>
      <c r="AJ24" s="30">
        <v>906</v>
      </c>
      <c r="AK24" s="31">
        <v>744183</v>
      </c>
      <c r="AL24" s="30">
        <v>0</v>
      </c>
      <c r="AM24" s="30">
        <v>2358</v>
      </c>
      <c r="AN24" s="32">
        <v>1765</v>
      </c>
      <c r="AO24" s="29">
        <v>0</v>
      </c>
      <c r="AP24" s="30">
        <v>7299585</v>
      </c>
      <c r="AQ24" s="30">
        <v>306</v>
      </c>
      <c r="AR24" s="34">
        <v>7299891</v>
      </c>
      <c r="AS24" s="33">
        <v>24409</v>
      </c>
      <c r="AT24" s="30">
        <v>0</v>
      </c>
      <c r="AU24" s="31">
        <v>24409</v>
      </c>
      <c r="AV24" s="30">
        <v>0</v>
      </c>
      <c r="AW24" s="30">
        <v>390466151</v>
      </c>
      <c r="AX24" s="30">
        <v>58316793</v>
      </c>
      <c r="AY24" s="32">
        <v>332149358</v>
      </c>
      <c r="AZ24" s="33">
        <v>13285307</v>
      </c>
      <c r="BA24" s="30">
        <v>24296</v>
      </c>
      <c r="BB24" s="30">
        <v>4989</v>
      </c>
      <c r="BC24" s="30">
        <v>40</v>
      </c>
      <c r="BD24" s="30">
        <v>1324439</v>
      </c>
      <c r="BE24" s="30">
        <v>1550</v>
      </c>
      <c r="BF24" s="31">
        <v>1355314</v>
      </c>
      <c r="BG24" s="30">
        <v>0</v>
      </c>
      <c r="BH24" s="30">
        <v>4408</v>
      </c>
      <c r="BI24" s="32">
        <v>2658</v>
      </c>
      <c r="BJ24" s="29">
        <v>0</v>
      </c>
      <c r="BK24" s="30">
        <v>11922927</v>
      </c>
      <c r="BL24" s="30">
        <v>0</v>
      </c>
      <c r="BM24" s="34">
        <v>11922927</v>
      </c>
      <c r="BN24" s="33">
        <v>7132</v>
      </c>
      <c r="BO24" s="30">
        <v>1</v>
      </c>
      <c r="BP24" s="31">
        <v>7133</v>
      </c>
      <c r="BQ24" s="30">
        <v>0</v>
      </c>
      <c r="BR24" s="30">
        <v>219976555</v>
      </c>
      <c r="BS24" s="30">
        <v>16537985</v>
      </c>
      <c r="BT24" s="32">
        <v>203438570</v>
      </c>
      <c r="BU24" s="33">
        <v>8138479</v>
      </c>
      <c r="BV24" s="30">
        <v>1821</v>
      </c>
      <c r="BW24" s="30">
        <v>11487</v>
      </c>
      <c r="BX24" s="30">
        <v>0</v>
      </c>
      <c r="BY24" s="30">
        <v>798550</v>
      </c>
      <c r="BZ24" s="30">
        <v>3235</v>
      </c>
      <c r="CA24" s="31">
        <v>815093</v>
      </c>
      <c r="CB24" s="30">
        <v>0</v>
      </c>
      <c r="CC24" s="30">
        <v>5009</v>
      </c>
      <c r="CD24" s="32">
        <v>4843</v>
      </c>
      <c r="CE24" s="29">
        <v>0</v>
      </c>
      <c r="CF24" s="30">
        <v>7311971</v>
      </c>
      <c r="CG24" s="30">
        <v>1563</v>
      </c>
      <c r="CH24" s="34">
        <v>7313534</v>
      </c>
      <c r="CI24" s="33">
        <v>1076</v>
      </c>
      <c r="CJ24" s="30">
        <v>0</v>
      </c>
      <c r="CK24" s="31">
        <v>1076</v>
      </c>
      <c r="CL24" s="30">
        <v>0</v>
      </c>
      <c r="CM24" s="30">
        <v>74569706</v>
      </c>
      <c r="CN24" s="30">
        <v>2594102</v>
      </c>
      <c r="CO24" s="32">
        <v>71975604</v>
      </c>
      <c r="CP24" s="33">
        <v>2878975</v>
      </c>
      <c r="CQ24" s="30">
        <v>0</v>
      </c>
      <c r="CR24" s="30">
        <v>8305</v>
      </c>
      <c r="CS24" s="30">
        <v>0</v>
      </c>
      <c r="CT24" s="30">
        <v>261746</v>
      </c>
      <c r="CU24" s="30">
        <v>13</v>
      </c>
      <c r="CV24" s="31">
        <v>270064</v>
      </c>
      <c r="CW24" s="30">
        <v>0</v>
      </c>
      <c r="CX24" s="30">
        <v>2351</v>
      </c>
      <c r="CY24" s="32">
        <v>1736</v>
      </c>
      <c r="CZ24" s="29">
        <v>0</v>
      </c>
      <c r="DA24" s="30">
        <v>2604824</v>
      </c>
      <c r="DB24" s="30">
        <v>0</v>
      </c>
      <c r="DC24" s="34">
        <v>2604824</v>
      </c>
      <c r="DD24" s="33">
        <v>334</v>
      </c>
      <c r="DE24" s="30">
        <v>0</v>
      </c>
      <c r="DF24" s="31">
        <v>334</v>
      </c>
      <c r="DG24" s="30">
        <v>0</v>
      </c>
      <c r="DH24" s="30">
        <v>65751243</v>
      </c>
      <c r="DI24" s="30">
        <v>831108</v>
      </c>
      <c r="DJ24" s="32">
        <v>64920135</v>
      </c>
      <c r="DK24" s="33">
        <v>2596791</v>
      </c>
      <c r="DL24" s="30">
        <v>0</v>
      </c>
      <c r="DM24" s="30">
        <v>9384</v>
      </c>
      <c r="DN24" s="30">
        <v>0</v>
      </c>
      <c r="DO24" s="30">
        <v>174910</v>
      </c>
      <c r="DP24" s="30">
        <v>2341</v>
      </c>
      <c r="DQ24" s="31">
        <v>186635</v>
      </c>
      <c r="DR24" s="30">
        <v>0</v>
      </c>
      <c r="DS24" s="30">
        <v>1014</v>
      </c>
      <c r="DT24" s="32">
        <v>1507</v>
      </c>
      <c r="DU24" s="29">
        <v>0</v>
      </c>
      <c r="DV24" s="30">
        <v>2407635</v>
      </c>
      <c r="DW24" s="30">
        <v>0</v>
      </c>
      <c r="DX24" s="34">
        <v>2407635</v>
      </c>
      <c r="DY24" s="33">
        <v>404621</v>
      </c>
      <c r="DZ24" s="30">
        <v>5605</v>
      </c>
      <c r="EA24" s="31">
        <v>410226</v>
      </c>
      <c r="EB24" s="30">
        <v>115</v>
      </c>
      <c r="EC24" s="30">
        <v>2281968405</v>
      </c>
      <c r="ED24" s="30">
        <v>574018260</v>
      </c>
      <c r="EE24" s="32">
        <v>1707950145</v>
      </c>
      <c r="EF24" s="33">
        <v>68301847</v>
      </c>
      <c r="EG24" s="30">
        <v>440542</v>
      </c>
      <c r="EH24" s="30">
        <v>46340</v>
      </c>
      <c r="EI24" s="30">
        <v>243596</v>
      </c>
      <c r="EJ24" s="30">
        <v>5201413</v>
      </c>
      <c r="EK24" s="30">
        <v>9594</v>
      </c>
      <c r="EL24" s="31">
        <v>5941485</v>
      </c>
      <c r="EM24" s="30">
        <v>732</v>
      </c>
      <c r="EN24" s="30">
        <v>24619</v>
      </c>
      <c r="EO24" s="32">
        <v>17129</v>
      </c>
      <c r="EP24" s="29">
        <v>0</v>
      </c>
      <c r="EQ24" s="30">
        <v>62305858</v>
      </c>
      <c r="ER24" s="30">
        <v>12024</v>
      </c>
      <c r="ES24" s="34">
        <v>62317882</v>
      </c>
    </row>
    <row r="25" spans="1:149" s="16" customFormat="1" ht="12.6" customHeight="1" x14ac:dyDescent="0.2">
      <c r="A25" s="19">
        <v>13</v>
      </c>
      <c r="B25" s="20" t="s">
        <v>75</v>
      </c>
      <c r="C25" s="39">
        <v>85163</v>
      </c>
      <c r="D25" s="36">
        <v>2270</v>
      </c>
      <c r="E25" s="37">
        <v>87433</v>
      </c>
      <c r="F25" s="36">
        <v>16</v>
      </c>
      <c r="G25" s="36">
        <v>329252515</v>
      </c>
      <c r="H25" s="36">
        <v>109091644</v>
      </c>
      <c r="I25" s="38">
        <v>220160871</v>
      </c>
      <c r="J25" s="39">
        <v>8802651</v>
      </c>
      <c r="K25" s="36">
        <v>94697</v>
      </c>
      <c r="L25" s="36">
        <v>2815</v>
      </c>
      <c r="M25" s="36">
        <v>32602</v>
      </c>
      <c r="N25" s="36">
        <v>538434</v>
      </c>
      <c r="O25" s="36">
        <v>507</v>
      </c>
      <c r="P25" s="37">
        <v>669055</v>
      </c>
      <c r="Q25" s="36">
        <v>143</v>
      </c>
      <c r="R25" s="36">
        <v>2819</v>
      </c>
      <c r="S25" s="38">
        <v>1600</v>
      </c>
      <c r="T25" s="35">
        <v>289</v>
      </c>
      <c r="U25" s="36">
        <v>8067322</v>
      </c>
      <c r="V25" s="36">
        <v>61423</v>
      </c>
      <c r="W25" s="40">
        <v>8128745</v>
      </c>
      <c r="X25" s="39">
        <v>7239</v>
      </c>
      <c r="Y25" s="36">
        <v>1</v>
      </c>
      <c r="Z25" s="37">
        <v>7240</v>
      </c>
      <c r="AA25" s="36">
        <v>0</v>
      </c>
      <c r="AB25" s="36">
        <v>75097389</v>
      </c>
      <c r="AC25" s="36">
        <v>14807334</v>
      </c>
      <c r="AD25" s="38">
        <v>60290055</v>
      </c>
      <c r="AE25" s="39">
        <v>2411267</v>
      </c>
      <c r="AF25" s="36">
        <v>7227</v>
      </c>
      <c r="AG25" s="36">
        <v>1106</v>
      </c>
      <c r="AH25" s="36">
        <v>0</v>
      </c>
      <c r="AI25" s="36">
        <v>212405</v>
      </c>
      <c r="AJ25" s="36">
        <v>416</v>
      </c>
      <c r="AK25" s="37">
        <v>221154</v>
      </c>
      <c r="AL25" s="36">
        <v>0</v>
      </c>
      <c r="AM25" s="36">
        <v>1310</v>
      </c>
      <c r="AN25" s="38">
        <v>807</v>
      </c>
      <c r="AO25" s="35">
        <v>0</v>
      </c>
      <c r="AP25" s="36">
        <v>2187749</v>
      </c>
      <c r="AQ25" s="36">
        <v>247</v>
      </c>
      <c r="AR25" s="40">
        <v>2187996</v>
      </c>
      <c r="AS25" s="39">
        <v>8373</v>
      </c>
      <c r="AT25" s="36">
        <v>2</v>
      </c>
      <c r="AU25" s="37">
        <v>8375</v>
      </c>
      <c r="AV25" s="36">
        <v>0</v>
      </c>
      <c r="AW25" s="36">
        <v>133443732</v>
      </c>
      <c r="AX25" s="36">
        <v>18755388</v>
      </c>
      <c r="AY25" s="38">
        <v>114688344</v>
      </c>
      <c r="AZ25" s="39">
        <v>4587149</v>
      </c>
      <c r="BA25" s="36">
        <v>8332</v>
      </c>
      <c r="BB25" s="36">
        <v>1783</v>
      </c>
      <c r="BC25" s="36">
        <v>0</v>
      </c>
      <c r="BD25" s="36">
        <v>441034</v>
      </c>
      <c r="BE25" s="36">
        <v>1330</v>
      </c>
      <c r="BF25" s="37">
        <v>452479</v>
      </c>
      <c r="BG25" s="36">
        <v>0</v>
      </c>
      <c r="BH25" s="36">
        <v>2387</v>
      </c>
      <c r="BI25" s="38">
        <v>1686</v>
      </c>
      <c r="BJ25" s="35">
        <v>0</v>
      </c>
      <c r="BK25" s="36">
        <v>4129237</v>
      </c>
      <c r="BL25" s="36">
        <v>1360</v>
      </c>
      <c r="BM25" s="40">
        <v>4130597</v>
      </c>
      <c r="BN25" s="39">
        <v>3185</v>
      </c>
      <c r="BO25" s="36">
        <v>0</v>
      </c>
      <c r="BP25" s="37">
        <v>3185</v>
      </c>
      <c r="BQ25" s="36">
        <v>0</v>
      </c>
      <c r="BR25" s="36">
        <v>101619404</v>
      </c>
      <c r="BS25" s="36">
        <v>6961707</v>
      </c>
      <c r="BT25" s="38">
        <v>94657697</v>
      </c>
      <c r="BU25" s="39">
        <v>3786162</v>
      </c>
      <c r="BV25" s="36">
        <v>697</v>
      </c>
      <c r="BW25" s="36">
        <v>3855</v>
      </c>
      <c r="BX25" s="36">
        <v>0</v>
      </c>
      <c r="BY25" s="36">
        <v>350697</v>
      </c>
      <c r="BZ25" s="36">
        <v>266</v>
      </c>
      <c r="CA25" s="37">
        <v>355515</v>
      </c>
      <c r="CB25" s="36">
        <v>0</v>
      </c>
      <c r="CC25" s="36">
        <v>2243</v>
      </c>
      <c r="CD25" s="38">
        <v>2200</v>
      </c>
      <c r="CE25" s="35">
        <v>0</v>
      </c>
      <c r="CF25" s="36">
        <v>3426204</v>
      </c>
      <c r="CG25" s="36">
        <v>0</v>
      </c>
      <c r="CH25" s="40">
        <v>3426204</v>
      </c>
      <c r="CI25" s="39">
        <v>733</v>
      </c>
      <c r="CJ25" s="36">
        <v>0</v>
      </c>
      <c r="CK25" s="37">
        <v>733</v>
      </c>
      <c r="CL25" s="36">
        <v>0</v>
      </c>
      <c r="CM25" s="36">
        <v>51411347</v>
      </c>
      <c r="CN25" s="36">
        <v>1701269</v>
      </c>
      <c r="CO25" s="38">
        <v>49710078</v>
      </c>
      <c r="CP25" s="39">
        <v>1988369</v>
      </c>
      <c r="CQ25" s="36">
        <v>0</v>
      </c>
      <c r="CR25" s="36">
        <v>3633</v>
      </c>
      <c r="CS25" s="36">
        <v>0</v>
      </c>
      <c r="CT25" s="36">
        <v>157840</v>
      </c>
      <c r="CU25" s="36">
        <v>0</v>
      </c>
      <c r="CV25" s="37">
        <v>161473</v>
      </c>
      <c r="CW25" s="36">
        <v>0</v>
      </c>
      <c r="CX25" s="36">
        <v>1504</v>
      </c>
      <c r="CY25" s="38">
        <v>527</v>
      </c>
      <c r="CZ25" s="35">
        <v>0</v>
      </c>
      <c r="DA25" s="36">
        <v>1824865</v>
      </c>
      <c r="DB25" s="36">
        <v>0</v>
      </c>
      <c r="DC25" s="40">
        <v>1824865</v>
      </c>
      <c r="DD25" s="39">
        <v>334</v>
      </c>
      <c r="DE25" s="36">
        <v>0</v>
      </c>
      <c r="DF25" s="37">
        <v>334</v>
      </c>
      <c r="DG25" s="36">
        <v>0</v>
      </c>
      <c r="DH25" s="36">
        <v>70880940</v>
      </c>
      <c r="DI25" s="36">
        <v>824065</v>
      </c>
      <c r="DJ25" s="38">
        <v>70056875</v>
      </c>
      <c r="DK25" s="39">
        <v>2802260</v>
      </c>
      <c r="DL25" s="36">
        <v>0</v>
      </c>
      <c r="DM25" s="36">
        <v>6897</v>
      </c>
      <c r="DN25" s="36">
        <v>0</v>
      </c>
      <c r="DO25" s="36">
        <v>188603</v>
      </c>
      <c r="DP25" s="36">
        <v>290</v>
      </c>
      <c r="DQ25" s="37">
        <v>195790</v>
      </c>
      <c r="DR25" s="36">
        <v>0</v>
      </c>
      <c r="DS25" s="36">
        <v>4456</v>
      </c>
      <c r="DT25" s="38">
        <v>1579</v>
      </c>
      <c r="DU25" s="35">
        <v>0</v>
      </c>
      <c r="DV25" s="36">
        <v>2600435</v>
      </c>
      <c r="DW25" s="36">
        <v>0</v>
      </c>
      <c r="DX25" s="40">
        <v>2600435</v>
      </c>
      <c r="DY25" s="39">
        <v>105027</v>
      </c>
      <c r="DZ25" s="36">
        <v>2273</v>
      </c>
      <c r="EA25" s="37">
        <v>107300</v>
      </c>
      <c r="EB25" s="36">
        <v>16</v>
      </c>
      <c r="EC25" s="36">
        <v>761705327</v>
      </c>
      <c r="ED25" s="36">
        <v>152141407</v>
      </c>
      <c r="EE25" s="38">
        <v>609563920</v>
      </c>
      <c r="EF25" s="39">
        <v>24377858</v>
      </c>
      <c r="EG25" s="36">
        <v>110953</v>
      </c>
      <c r="EH25" s="36">
        <v>20089</v>
      </c>
      <c r="EI25" s="36">
        <v>32602</v>
      </c>
      <c r="EJ25" s="36">
        <v>1889013</v>
      </c>
      <c r="EK25" s="36">
        <v>2809</v>
      </c>
      <c r="EL25" s="37">
        <v>2055466</v>
      </c>
      <c r="EM25" s="36">
        <v>143</v>
      </c>
      <c r="EN25" s="36">
        <v>14719</v>
      </c>
      <c r="EO25" s="38">
        <v>8399</v>
      </c>
      <c r="EP25" s="35">
        <v>289</v>
      </c>
      <c r="EQ25" s="36">
        <v>22235812</v>
      </c>
      <c r="ER25" s="36">
        <v>63030</v>
      </c>
      <c r="ES25" s="40">
        <v>22298842</v>
      </c>
    </row>
    <row r="26" spans="1:149" s="16" customFormat="1" ht="12.6" customHeight="1" x14ac:dyDescent="0.2">
      <c r="A26" s="17">
        <v>14</v>
      </c>
      <c r="B26" s="18" t="s">
        <v>76</v>
      </c>
      <c r="C26" s="33">
        <v>144076</v>
      </c>
      <c r="D26" s="30">
        <v>5275</v>
      </c>
      <c r="E26" s="31">
        <v>149351</v>
      </c>
      <c r="F26" s="30">
        <v>62</v>
      </c>
      <c r="G26" s="30">
        <v>511230843</v>
      </c>
      <c r="H26" s="30">
        <v>178814509</v>
      </c>
      <c r="I26" s="32">
        <v>332416334</v>
      </c>
      <c r="J26" s="33">
        <v>13290219</v>
      </c>
      <c r="K26" s="30">
        <v>164763</v>
      </c>
      <c r="L26" s="30">
        <v>2903</v>
      </c>
      <c r="M26" s="30">
        <v>99665</v>
      </c>
      <c r="N26" s="30">
        <v>746362</v>
      </c>
      <c r="O26" s="30">
        <v>538</v>
      </c>
      <c r="P26" s="31">
        <v>1014231</v>
      </c>
      <c r="Q26" s="30">
        <v>534</v>
      </c>
      <c r="R26" s="30">
        <v>2738</v>
      </c>
      <c r="S26" s="32">
        <v>1110</v>
      </c>
      <c r="T26" s="29">
        <v>180</v>
      </c>
      <c r="U26" s="30">
        <v>12081100</v>
      </c>
      <c r="V26" s="30">
        <v>190326</v>
      </c>
      <c r="W26" s="34">
        <v>12271426</v>
      </c>
      <c r="X26" s="33">
        <v>6196</v>
      </c>
      <c r="Y26" s="30">
        <v>0</v>
      </c>
      <c r="Z26" s="31">
        <v>6196</v>
      </c>
      <c r="AA26" s="30">
        <v>0</v>
      </c>
      <c r="AB26" s="30">
        <v>64579523</v>
      </c>
      <c r="AC26" s="30">
        <v>13277542</v>
      </c>
      <c r="AD26" s="32">
        <v>51301981</v>
      </c>
      <c r="AE26" s="33">
        <v>2051790</v>
      </c>
      <c r="AF26" s="30">
        <v>6187</v>
      </c>
      <c r="AG26" s="30">
        <v>1118</v>
      </c>
      <c r="AH26" s="30">
        <v>54</v>
      </c>
      <c r="AI26" s="30">
        <v>188539</v>
      </c>
      <c r="AJ26" s="30">
        <v>148</v>
      </c>
      <c r="AK26" s="31">
        <v>196046</v>
      </c>
      <c r="AL26" s="30">
        <v>0</v>
      </c>
      <c r="AM26" s="30">
        <v>584</v>
      </c>
      <c r="AN26" s="32">
        <v>554</v>
      </c>
      <c r="AO26" s="29">
        <v>0</v>
      </c>
      <c r="AP26" s="30">
        <v>1854606</v>
      </c>
      <c r="AQ26" s="30">
        <v>0</v>
      </c>
      <c r="AR26" s="34">
        <v>1854606</v>
      </c>
      <c r="AS26" s="33">
        <v>4829</v>
      </c>
      <c r="AT26" s="30">
        <v>1</v>
      </c>
      <c r="AU26" s="31">
        <v>4830</v>
      </c>
      <c r="AV26" s="30">
        <v>0</v>
      </c>
      <c r="AW26" s="30">
        <v>75657006</v>
      </c>
      <c r="AX26" s="30">
        <v>11258202</v>
      </c>
      <c r="AY26" s="32">
        <v>64398804</v>
      </c>
      <c r="AZ26" s="33">
        <v>2575723</v>
      </c>
      <c r="BA26" s="30">
        <v>4817</v>
      </c>
      <c r="BB26" s="30">
        <v>1299</v>
      </c>
      <c r="BC26" s="30">
        <v>0</v>
      </c>
      <c r="BD26" s="30">
        <v>256823</v>
      </c>
      <c r="BE26" s="30">
        <v>131</v>
      </c>
      <c r="BF26" s="31">
        <v>263070</v>
      </c>
      <c r="BG26" s="30">
        <v>0</v>
      </c>
      <c r="BH26" s="30">
        <v>450</v>
      </c>
      <c r="BI26" s="32">
        <v>361</v>
      </c>
      <c r="BJ26" s="29">
        <v>0</v>
      </c>
      <c r="BK26" s="30">
        <v>2311201</v>
      </c>
      <c r="BL26" s="30">
        <v>641</v>
      </c>
      <c r="BM26" s="34">
        <v>2311842</v>
      </c>
      <c r="BN26" s="33">
        <v>1083</v>
      </c>
      <c r="BO26" s="30">
        <v>0</v>
      </c>
      <c r="BP26" s="31">
        <v>1083</v>
      </c>
      <c r="BQ26" s="30">
        <v>0</v>
      </c>
      <c r="BR26" s="30">
        <v>33018484</v>
      </c>
      <c r="BS26" s="30">
        <v>2407163</v>
      </c>
      <c r="BT26" s="32">
        <v>30611321</v>
      </c>
      <c r="BU26" s="33">
        <v>1224404</v>
      </c>
      <c r="BV26" s="30">
        <v>300</v>
      </c>
      <c r="BW26" s="30">
        <v>1533</v>
      </c>
      <c r="BX26" s="30">
        <v>0</v>
      </c>
      <c r="BY26" s="30">
        <v>108311</v>
      </c>
      <c r="BZ26" s="30">
        <v>10</v>
      </c>
      <c r="CA26" s="31">
        <v>110154</v>
      </c>
      <c r="CB26" s="30">
        <v>0</v>
      </c>
      <c r="CC26" s="30">
        <v>277</v>
      </c>
      <c r="CD26" s="32">
        <v>197</v>
      </c>
      <c r="CE26" s="29">
        <v>0</v>
      </c>
      <c r="CF26" s="30">
        <v>1113776</v>
      </c>
      <c r="CG26" s="30">
        <v>0</v>
      </c>
      <c r="CH26" s="34">
        <v>1113776</v>
      </c>
      <c r="CI26" s="33">
        <v>136</v>
      </c>
      <c r="CJ26" s="30">
        <v>0</v>
      </c>
      <c r="CK26" s="31">
        <v>136</v>
      </c>
      <c r="CL26" s="30">
        <v>0</v>
      </c>
      <c r="CM26" s="30">
        <v>9407807</v>
      </c>
      <c r="CN26" s="30">
        <v>313258</v>
      </c>
      <c r="CO26" s="32">
        <v>9094549</v>
      </c>
      <c r="CP26" s="33">
        <v>363776</v>
      </c>
      <c r="CQ26" s="30">
        <v>0</v>
      </c>
      <c r="CR26" s="30">
        <v>929</v>
      </c>
      <c r="CS26" s="30">
        <v>0</v>
      </c>
      <c r="CT26" s="30">
        <v>31339</v>
      </c>
      <c r="CU26" s="30">
        <v>0</v>
      </c>
      <c r="CV26" s="31">
        <v>32268</v>
      </c>
      <c r="CW26" s="30">
        <v>0</v>
      </c>
      <c r="CX26" s="30">
        <v>47</v>
      </c>
      <c r="CY26" s="32">
        <v>19</v>
      </c>
      <c r="CZ26" s="29">
        <v>0</v>
      </c>
      <c r="DA26" s="30">
        <v>331442</v>
      </c>
      <c r="DB26" s="30">
        <v>0</v>
      </c>
      <c r="DC26" s="34">
        <v>331442</v>
      </c>
      <c r="DD26" s="33">
        <v>29</v>
      </c>
      <c r="DE26" s="30">
        <v>0</v>
      </c>
      <c r="DF26" s="31">
        <v>29</v>
      </c>
      <c r="DG26" s="30">
        <v>0</v>
      </c>
      <c r="DH26" s="30">
        <v>6256431</v>
      </c>
      <c r="DI26" s="30">
        <v>61819</v>
      </c>
      <c r="DJ26" s="32">
        <v>6194612</v>
      </c>
      <c r="DK26" s="33">
        <v>247783</v>
      </c>
      <c r="DL26" s="30">
        <v>0</v>
      </c>
      <c r="DM26" s="30">
        <v>1044</v>
      </c>
      <c r="DN26" s="30">
        <v>0</v>
      </c>
      <c r="DO26" s="30">
        <v>12028</v>
      </c>
      <c r="DP26" s="30">
        <v>0</v>
      </c>
      <c r="DQ26" s="31">
        <v>13072</v>
      </c>
      <c r="DR26" s="30">
        <v>0</v>
      </c>
      <c r="DS26" s="30">
        <v>179</v>
      </c>
      <c r="DT26" s="32">
        <v>142</v>
      </c>
      <c r="DU26" s="29">
        <v>0</v>
      </c>
      <c r="DV26" s="30">
        <v>234390</v>
      </c>
      <c r="DW26" s="30">
        <v>0</v>
      </c>
      <c r="DX26" s="34">
        <v>234390</v>
      </c>
      <c r="DY26" s="33">
        <v>156349</v>
      </c>
      <c r="DZ26" s="30">
        <v>5276</v>
      </c>
      <c r="EA26" s="31">
        <v>161625</v>
      </c>
      <c r="EB26" s="30">
        <v>62</v>
      </c>
      <c r="EC26" s="30">
        <v>700150094</v>
      </c>
      <c r="ED26" s="30">
        <v>206132493</v>
      </c>
      <c r="EE26" s="32">
        <v>494017601</v>
      </c>
      <c r="EF26" s="33">
        <v>19753695</v>
      </c>
      <c r="EG26" s="30">
        <v>176067</v>
      </c>
      <c r="EH26" s="30">
        <v>8826</v>
      </c>
      <c r="EI26" s="30">
        <v>99719</v>
      </c>
      <c r="EJ26" s="30">
        <v>1343402</v>
      </c>
      <c r="EK26" s="30">
        <v>827</v>
      </c>
      <c r="EL26" s="31">
        <v>1628841</v>
      </c>
      <c r="EM26" s="30">
        <v>534</v>
      </c>
      <c r="EN26" s="30">
        <v>4275</v>
      </c>
      <c r="EO26" s="32">
        <v>2383</v>
      </c>
      <c r="EP26" s="29">
        <v>180</v>
      </c>
      <c r="EQ26" s="30">
        <v>17926515</v>
      </c>
      <c r="ER26" s="30">
        <v>190967</v>
      </c>
      <c r="ES26" s="34">
        <v>18117482</v>
      </c>
    </row>
    <row r="27" spans="1:149" s="16" customFormat="1" ht="12.6" customHeight="1" x14ac:dyDescent="0.2">
      <c r="A27" s="19">
        <v>15</v>
      </c>
      <c r="B27" s="20" t="s">
        <v>77</v>
      </c>
      <c r="C27" s="39">
        <v>230809</v>
      </c>
      <c r="D27" s="36">
        <v>9769</v>
      </c>
      <c r="E27" s="37">
        <v>240578</v>
      </c>
      <c r="F27" s="36">
        <v>74</v>
      </c>
      <c r="G27" s="36">
        <v>838693703</v>
      </c>
      <c r="H27" s="36">
        <v>293999400</v>
      </c>
      <c r="I27" s="38">
        <v>544694303</v>
      </c>
      <c r="J27" s="39">
        <v>21777398</v>
      </c>
      <c r="K27" s="36">
        <v>264058</v>
      </c>
      <c r="L27" s="36">
        <v>5469</v>
      </c>
      <c r="M27" s="36">
        <v>189309</v>
      </c>
      <c r="N27" s="36">
        <v>1236944</v>
      </c>
      <c r="O27" s="36">
        <v>617</v>
      </c>
      <c r="P27" s="37">
        <v>1696397</v>
      </c>
      <c r="Q27" s="36">
        <v>598</v>
      </c>
      <c r="R27" s="36">
        <v>5797</v>
      </c>
      <c r="S27" s="38">
        <v>2774</v>
      </c>
      <c r="T27" s="35">
        <v>621</v>
      </c>
      <c r="U27" s="36">
        <v>19716077</v>
      </c>
      <c r="V27" s="36">
        <v>355134</v>
      </c>
      <c r="W27" s="40">
        <v>20071211</v>
      </c>
      <c r="X27" s="39">
        <v>12636</v>
      </c>
      <c r="Y27" s="36">
        <v>3</v>
      </c>
      <c r="Z27" s="37">
        <v>12639</v>
      </c>
      <c r="AA27" s="36">
        <v>0</v>
      </c>
      <c r="AB27" s="36">
        <v>132889196</v>
      </c>
      <c r="AC27" s="36">
        <v>27785846</v>
      </c>
      <c r="AD27" s="38">
        <v>105103350</v>
      </c>
      <c r="AE27" s="39">
        <v>4203545</v>
      </c>
      <c r="AF27" s="36">
        <v>12625</v>
      </c>
      <c r="AG27" s="36">
        <v>2389</v>
      </c>
      <c r="AH27" s="36">
        <v>105</v>
      </c>
      <c r="AI27" s="36">
        <v>371181</v>
      </c>
      <c r="AJ27" s="36">
        <v>458</v>
      </c>
      <c r="AK27" s="37">
        <v>386758</v>
      </c>
      <c r="AL27" s="36">
        <v>0</v>
      </c>
      <c r="AM27" s="36">
        <v>1486</v>
      </c>
      <c r="AN27" s="38">
        <v>1510</v>
      </c>
      <c r="AO27" s="35">
        <v>0</v>
      </c>
      <c r="AP27" s="36">
        <v>3813149</v>
      </c>
      <c r="AQ27" s="36">
        <v>642</v>
      </c>
      <c r="AR27" s="40">
        <v>3813791</v>
      </c>
      <c r="AS27" s="39">
        <v>10766</v>
      </c>
      <c r="AT27" s="36">
        <v>1</v>
      </c>
      <c r="AU27" s="37">
        <v>10767</v>
      </c>
      <c r="AV27" s="36">
        <v>0</v>
      </c>
      <c r="AW27" s="36">
        <v>169966364</v>
      </c>
      <c r="AX27" s="36">
        <v>25798254</v>
      </c>
      <c r="AY27" s="38">
        <v>144168110</v>
      </c>
      <c r="AZ27" s="39">
        <v>5766223</v>
      </c>
      <c r="BA27" s="36">
        <v>10730</v>
      </c>
      <c r="BB27" s="36">
        <v>2837</v>
      </c>
      <c r="BC27" s="36">
        <v>0</v>
      </c>
      <c r="BD27" s="36">
        <v>577472</v>
      </c>
      <c r="BE27" s="36">
        <v>406</v>
      </c>
      <c r="BF27" s="37">
        <v>591445</v>
      </c>
      <c r="BG27" s="36">
        <v>0</v>
      </c>
      <c r="BH27" s="36">
        <v>1327</v>
      </c>
      <c r="BI27" s="38">
        <v>1783</v>
      </c>
      <c r="BJ27" s="35">
        <v>0</v>
      </c>
      <c r="BK27" s="36">
        <v>5171235</v>
      </c>
      <c r="BL27" s="36">
        <v>433</v>
      </c>
      <c r="BM27" s="40">
        <v>5171668</v>
      </c>
      <c r="BN27" s="39">
        <v>2780</v>
      </c>
      <c r="BO27" s="36">
        <v>0</v>
      </c>
      <c r="BP27" s="37">
        <v>2780</v>
      </c>
      <c r="BQ27" s="36">
        <v>0</v>
      </c>
      <c r="BR27" s="36">
        <v>86066284</v>
      </c>
      <c r="BS27" s="36">
        <v>6405731</v>
      </c>
      <c r="BT27" s="38">
        <v>79660553</v>
      </c>
      <c r="BU27" s="39">
        <v>3186295</v>
      </c>
      <c r="BV27" s="36">
        <v>695</v>
      </c>
      <c r="BW27" s="36">
        <v>5231</v>
      </c>
      <c r="BX27" s="36">
        <v>0</v>
      </c>
      <c r="BY27" s="36">
        <v>314439</v>
      </c>
      <c r="BZ27" s="36">
        <v>118</v>
      </c>
      <c r="CA27" s="37">
        <v>320483</v>
      </c>
      <c r="CB27" s="36">
        <v>0</v>
      </c>
      <c r="CC27" s="36">
        <v>1551</v>
      </c>
      <c r="CD27" s="38">
        <v>1808</v>
      </c>
      <c r="CE27" s="35">
        <v>0</v>
      </c>
      <c r="CF27" s="36">
        <v>2862453</v>
      </c>
      <c r="CG27" s="36">
        <v>0</v>
      </c>
      <c r="CH27" s="40">
        <v>2862453</v>
      </c>
      <c r="CI27" s="39">
        <v>384</v>
      </c>
      <c r="CJ27" s="36">
        <v>0</v>
      </c>
      <c r="CK27" s="37">
        <v>384</v>
      </c>
      <c r="CL27" s="36">
        <v>0</v>
      </c>
      <c r="CM27" s="36">
        <v>26623518</v>
      </c>
      <c r="CN27" s="36">
        <v>891166</v>
      </c>
      <c r="CO27" s="38">
        <v>25732352</v>
      </c>
      <c r="CP27" s="39">
        <v>1029277</v>
      </c>
      <c r="CQ27" s="36">
        <v>0</v>
      </c>
      <c r="CR27" s="36">
        <v>1727</v>
      </c>
      <c r="CS27" s="36">
        <v>0</v>
      </c>
      <c r="CT27" s="36">
        <v>82484</v>
      </c>
      <c r="CU27" s="36">
        <v>2424</v>
      </c>
      <c r="CV27" s="37">
        <v>86635</v>
      </c>
      <c r="CW27" s="36">
        <v>0</v>
      </c>
      <c r="CX27" s="36">
        <v>1373</v>
      </c>
      <c r="CY27" s="38">
        <v>323</v>
      </c>
      <c r="CZ27" s="35">
        <v>0</v>
      </c>
      <c r="DA27" s="36">
        <v>940946</v>
      </c>
      <c r="DB27" s="36">
        <v>0</v>
      </c>
      <c r="DC27" s="40">
        <v>940946</v>
      </c>
      <c r="DD27" s="39">
        <v>112</v>
      </c>
      <c r="DE27" s="36">
        <v>0</v>
      </c>
      <c r="DF27" s="37">
        <v>112</v>
      </c>
      <c r="DG27" s="36">
        <v>0</v>
      </c>
      <c r="DH27" s="36">
        <v>19480848</v>
      </c>
      <c r="DI27" s="36">
        <v>264049</v>
      </c>
      <c r="DJ27" s="38">
        <v>19216799</v>
      </c>
      <c r="DK27" s="39">
        <v>768666</v>
      </c>
      <c r="DL27" s="36">
        <v>0</v>
      </c>
      <c r="DM27" s="36">
        <v>4345</v>
      </c>
      <c r="DN27" s="36">
        <v>0</v>
      </c>
      <c r="DO27" s="36">
        <v>51086</v>
      </c>
      <c r="DP27" s="36">
        <v>0</v>
      </c>
      <c r="DQ27" s="37">
        <v>55431</v>
      </c>
      <c r="DR27" s="36">
        <v>0</v>
      </c>
      <c r="DS27" s="36">
        <v>869</v>
      </c>
      <c r="DT27" s="38">
        <v>554</v>
      </c>
      <c r="DU27" s="35">
        <v>0</v>
      </c>
      <c r="DV27" s="36">
        <v>711812</v>
      </c>
      <c r="DW27" s="36">
        <v>0</v>
      </c>
      <c r="DX27" s="40">
        <v>711812</v>
      </c>
      <c r="DY27" s="39">
        <v>257487</v>
      </c>
      <c r="DZ27" s="36">
        <v>9773</v>
      </c>
      <c r="EA27" s="37">
        <v>267260</v>
      </c>
      <c r="EB27" s="36">
        <v>74</v>
      </c>
      <c r="EC27" s="36">
        <v>1273719913</v>
      </c>
      <c r="ED27" s="36">
        <v>355144446</v>
      </c>
      <c r="EE27" s="38">
        <v>918575467</v>
      </c>
      <c r="EF27" s="39">
        <v>36731404</v>
      </c>
      <c r="EG27" s="36">
        <v>288108</v>
      </c>
      <c r="EH27" s="36">
        <v>21998</v>
      </c>
      <c r="EI27" s="36">
        <v>189414</v>
      </c>
      <c r="EJ27" s="36">
        <v>2633606</v>
      </c>
      <c r="EK27" s="36">
        <v>4023</v>
      </c>
      <c r="EL27" s="37">
        <v>3137149</v>
      </c>
      <c r="EM27" s="36">
        <v>598</v>
      </c>
      <c r="EN27" s="36">
        <v>12403</v>
      </c>
      <c r="EO27" s="38">
        <v>8752</v>
      </c>
      <c r="EP27" s="35">
        <v>621</v>
      </c>
      <c r="EQ27" s="36">
        <v>33215672</v>
      </c>
      <c r="ER27" s="36">
        <v>356209</v>
      </c>
      <c r="ES27" s="40">
        <v>33571881</v>
      </c>
    </row>
    <row r="28" spans="1:149" s="16" customFormat="1" ht="12.6" customHeight="1" x14ac:dyDescent="0.2">
      <c r="A28" s="17">
        <v>16</v>
      </c>
      <c r="B28" s="18" t="s">
        <v>78</v>
      </c>
      <c r="C28" s="33">
        <v>120008</v>
      </c>
      <c r="D28" s="30">
        <v>4161</v>
      </c>
      <c r="E28" s="31">
        <v>124169</v>
      </c>
      <c r="F28" s="30">
        <v>48</v>
      </c>
      <c r="G28" s="30">
        <v>425683645</v>
      </c>
      <c r="H28" s="30">
        <v>148430818</v>
      </c>
      <c r="I28" s="32">
        <v>277252827</v>
      </c>
      <c r="J28" s="33">
        <v>11084747</v>
      </c>
      <c r="K28" s="30">
        <v>138359</v>
      </c>
      <c r="L28" s="30">
        <v>2807</v>
      </c>
      <c r="M28" s="30">
        <v>70112</v>
      </c>
      <c r="N28" s="30">
        <v>651812</v>
      </c>
      <c r="O28" s="30">
        <v>188</v>
      </c>
      <c r="P28" s="31">
        <v>863278</v>
      </c>
      <c r="Q28" s="30">
        <v>538</v>
      </c>
      <c r="R28" s="30">
        <v>2796</v>
      </c>
      <c r="S28" s="32">
        <v>1808</v>
      </c>
      <c r="T28" s="29">
        <v>1306</v>
      </c>
      <c r="U28" s="30">
        <v>10069971</v>
      </c>
      <c r="V28" s="30">
        <v>145050</v>
      </c>
      <c r="W28" s="34">
        <v>10215021</v>
      </c>
      <c r="X28" s="33">
        <v>5819</v>
      </c>
      <c r="Y28" s="30">
        <v>22</v>
      </c>
      <c r="Z28" s="31">
        <v>5841</v>
      </c>
      <c r="AA28" s="30">
        <v>0</v>
      </c>
      <c r="AB28" s="30">
        <v>60954036</v>
      </c>
      <c r="AC28" s="30">
        <v>12432257</v>
      </c>
      <c r="AD28" s="32">
        <v>48521779</v>
      </c>
      <c r="AE28" s="33">
        <v>1940600</v>
      </c>
      <c r="AF28" s="30">
        <v>5841</v>
      </c>
      <c r="AG28" s="30">
        <v>1061</v>
      </c>
      <c r="AH28" s="30">
        <v>0</v>
      </c>
      <c r="AI28" s="30">
        <v>179156</v>
      </c>
      <c r="AJ28" s="30">
        <v>87</v>
      </c>
      <c r="AK28" s="31">
        <v>186145</v>
      </c>
      <c r="AL28" s="30">
        <v>0</v>
      </c>
      <c r="AM28" s="30">
        <v>783</v>
      </c>
      <c r="AN28" s="32">
        <v>605</v>
      </c>
      <c r="AO28" s="29">
        <v>0</v>
      </c>
      <c r="AP28" s="30">
        <v>1746220</v>
      </c>
      <c r="AQ28" s="30">
        <v>6847</v>
      </c>
      <c r="AR28" s="34">
        <v>1753067</v>
      </c>
      <c r="AS28" s="33">
        <v>5034</v>
      </c>
      <c r="AT28" s="30">
        <v>26</v>
      </c>
      <c r="AU28" s="31">
        <v>5060</v>
      </c>
      <c r="AV28" s="30">
        <v>0</v>
      </c>
      <c r="AW28" s="30">
        <v>79683226</v>
      </c>
      <c r="AX28" s="30">
        <v>11682995</v>
      </c>
      <c r="AY28" s="32">
        <v>68000231</v>
      </c>
      <c r="AZ28" s="33">
        <v>2719771</v>
      </c>
      <c r="BA28" s="30">
        <v>5057</v>
      </c>
      <c r="BB28" s="30">
        <v>1163</v>
      </c>
      <c r="BC28" s="30">
        <v>0</v>
      </c>
      <c r="BD28" s="30">
        <v>285941</v>
      </c>
      <c r="BE28" s="30">
        <v>29</v>
      </c>
      <c r="BF28" s="31">
        <v>292190</v>
      </c>
      <c r="BG28" s="30">
        <v>0</v>
      </c>
      <c r="BH28" s="30">
        <v>1119</v>
      </c>
      <c r="BI28" s="32">
        <v>1078</v>
      </c>
      <c r="BJ28" s="29">
        <v>0</v>
      </c>
      <c r="BK28" s="30">
        <v>2413452</v>
      </c>
      <c r="BL28" s="30">
        <v>11932</v>
      </c>
      <c r="BM28" s="34">
        <v>2425384</v>
      </c>
      <c r="BN28" s="33">
        <v>1345</v>
      </c>
      <c r="BO28" s="30">
        <v>6</v>
      </c>
      <c r="BP28" s="31">
        <v>1351</v>
      </c>
      <c r="BQ28" s="30">
        <v>0</v>
      </c>
      <c r="BR28" s="30">
        <v>41502105</v>
      </c>
      <c r="BS28" s="30">
        <v>2979784</v>
      </c>
      <c r="BT28" s="32">
        <v>38522321</v>
      </c>
      <c r="BU28" s="33">
        <v>1540830</v>
      </c>
      <c r="BV28" s="30">
        <v>332</v>
      </c>
      <c r="BW28" s="30">
        <v>2044</v>
      </c>
      <c r="BX28" s="30">
        <v>0</v>
      </c>
      <c r="BY28" s="30">
        <v>156930</v>
      </c>
      <c r="BZ28" s="30">
        <v>59</v>
      </c>
      <c r="CA28" s="31">
        <v>159365</v>
      </c>
      <c r="CB28" s="30">
        <v>0</v>
      </c>
      <c r="CC28" s="30">
        <v>1313</v>
      </c>
      <c r="CD28" s="32">
        <v>1143</v>
      </c>
      <c r="CE28" s="29">
        <v>0</v>
      </c>
      <c r="CF28" s="30">
        <v>1373957</v>
      </c>
      <c r="CG28" s="30">
        <v>5052</v>
      </c>
      <c r="CH28" s="34">
        <v>1379009</v>
      </c>
      <c r="CI28" s="33">
        <v>176</v>
      </c>
      <c r="CJ28" s="30">
        <v>0</v>
      </c>
      <c r="CK28" s="31">
        <v>176</v>
      </c>
      <c r="CL28" s="30">
        <v>0</v>
      </c>
      <c r="CM28" s="30">
        <v>12008385</v>
      </c>
      <c r="CN28" s="30">
        <v>386701</v>
      </c>
      <c r="CO28" s="32">
        <v>11621684</v>
      </c>
      <c r="CP28" s="33">
        <v>464860</v>
      </c>
      <c r="CQ28" s="30">
        <v>0</v>
      </c>
      <c r="CR28" s="30">
        <v>2203</v>
      </c>
      <c r="CS28" s="30">
        <v>0</v>
      </c>
      <c r="CT28" s="30">
        <v>41980</v>
      </c>
      <c r="CU28" s="30">
        <v>0</v>
      </c>
      <c r="CV28" s="31">
        <v>44183</v>
      </c>
      <c r="CW28" s="30">
        <v>0</v>
      </c>
      <c r="CX28" s="30">
        <v>72</v>
      </c>
      <c r="CY28" s="32">
        <v>351</v>
      </c>
      <c r="CZ28" s="29">
        <v>0</v>
      </c>
      <c r="DA28" s="30">
        <v>420254</v>
      </c>
      <c r="DB28" s="30">
        <v>0</v>
      </c>
      <c r="DC28" s="34">
        <v>420254</v>
      </c>
      <c r="DD28" s="33">
        <v>50</v>
      </c>
      <c r="DE28" s="30">
        <v>0</v>
      </c>
      <c r="DF28" s="31">
        <v>50</v>
      </c>
      <c r="DG28" s="30">
        <v>0</v>
      </c>
      <c r="DH28" s="30">
        <v>10315667</v>
      </c>
      <c r="DI28" s="30">
        <v>120260</v>
      </c>
      <c r="DJ28" s="32">
        <v>10195407</v>
      </c>
      <c r="DK28" s="33">
        <v>407814</v>
      </c>
      <c r="DL28" s="30">
        <v>0</v>
      </c>
      <c r="DM28" s="30">
        <v>96</v>
      </c>
      <c r="DN28" s="30">
        <v>0</v>
      </c>
      <c r="DO28" s="30">
        <v>17374</v>
      </c>
      <c r="DP28" s="30">
        <v>0</v>
      </c>
      <c r="DQ28" s="31">
        <v>17470</v>
      </c>
      <c r="DR28" s="30">
        <v>0</v>
      </c>
      <c r="DS28" s="30">
        <v>864</v>
      </c>
      <c r="DT28" s="32">
        <v>492</v>
      </c>
      <c r="DU28" s="29">
        <v>0</v>
      </c>
      <c r="DV28" s="30">
        <v>388988</v>
      </c>
      <c r="DW28" s="30">
        <v>0</v>
      </c>
      <c r="DX28" s="34">
        <v>388988</v>
      </c>
      <c r="DY28" s="33">
        <v>132432</v>
      </c>
      <c r="DZ28" s="30">
        <v>4215</v>
      </c>
      <c r="EA28" s="31">
        <v>136647</v>
      </c>
      <c r="EB28" s="30">
        <v>48</v>
      </c>
      <c r="EC28" s="30">
        <v>630147064</v>
      </c>
      <c r="ED28" s="30">
        <v>176032815</v>
      </c>
      <c r="EE28" s="32">
        <v>454114249</v>
      </c>
      <c r="EF28" s="33">
        <v>18158622</v>
      </c>
      <c r="EG28" s="30">
        <v>149589</v>
      </c>
      <c r="EH28" s="30">
        <v>9374</v>
      </c>
      <c r="EI28" s="30">
        <v>70112</v>
      </c>
      <c r="EJ28" s="30">
        <v>1333193</v>
      </c>
      <c r="EK28" s="30">
        <v>363</v>
      </c>
      <c r="EL28" s="31">
        <v>1562631</v>
      </c>
      <c r="EM28" s="30">
        <v>538</v>
      </c>
      <c r="EN28" s="30">
        <v>6947</v>
      </c>
      <c r="EO28" s="32">
        <v>5477</v>
      </c>
      <c r="EP28" s="29">
        <v>1306</v>
      </c>
      <c r="EQ28" s="30">
        <v>16412842</v>
      </c>
      <c r="ER28" s="30">
        <v>168881</v>
      </c>
      <c r="ES28" s="34">
        <v>16581723</v>
      </c>
    </row>
    <row r="29" spans="1:149" s="16" customFormat="1" ht="12.6" customHeight="1" x14ac:dyDescent="0.2">
      <c r="A29" s="19">
        <v>17</v>
      </c>
      <c r="B29" s="20" t="s">
        <v>79</v>
      </c>
      <c r="C29" s="39">
        <v>145751</v>
      </c>
      <c r="D29" s="36">
        <v>8104</v>
      </c>
      <c r="E29" s="37">
        <v>153855</v>
      </c>
      <c r="F29" s="36">
        <v>59</v>
      </c>
      <c r="G29" s="36">
        <v>531440622</v>
      </c>
      <c r="H29" s="36">
        <v>190168198</v>
      </c>
      <c r="I29" s="38">
        <v>341272424</v>
      </c>
      <c r="J29" s="39">
        <v>13644243</v>
      </c>
      <c r="K29" s="36">
        <v>176370</v>
      </c>
      <c r="L29" s="36">
        <v>2577</v>
      </c>
      <c r="M29" s="36">
        <v>169889</v>
      </c>
      <c r="N29" s="36">
        <v>778048</v>
      </c>
      <c r="O29" s="36">
        <v>291</v>
      </c>
      <c r="P29" s="37">
        <v>1127175</v>
      </c>
      <c r="Q29" s="36">
        <v>489</v>
      </c>
      <c r="R29" s="36">
        <v>2386</v>
      </c>
      <c r="S29" s="38">
        <v>1098</v>
      </c>
      <c r="T29" s="35">
        <v>262</v>
      </c>
      <c r="U29" s="36">
        <v>12199177</v>
      </c>
      <c r="V29" s="36">
        <v>313656</v>
      </c>
      <c r="W29" s="40">
        <v>12512833</v>
      </c>
      <c r="X29" s="39">
        <v>5298</v>
      </c>
      <c r="Y29" s="36">
        <v>0</v>
      </c>
      <c r="Z29" s="37">
        <v>5298</v>
      </c>
      <c r="AA29" s="36">
        <v>0</v>
      </c>
      <c r="AB29" s="36">
        <v>55175948</v>
      </c>
      <c r="AC29" s="36">
        <v>11568774</v>
      </c>
      <c r="AD29" s="38">
        <v>43607174</v>
      </c>
      <c r="AE29" s="39">
        <v>1744039</v>
      </c>
      <c r="AF29" s="36">
        <v>5292</v>
      </c>
      <c r="AG29" s="36">
        <v>662</v>
      </c>
      <c r="AH29" s="36">
        <v>11</v>
      </c>
      <c r="AI29" s="36">
        <v>161979</v>
      </c>
      <c r="AJ29" s="36">
        <v>171</v>
      </c>
      <c r="AK29" s="37">
        <v>168115</v>
      </c>
      <c r="AL29" s="36">
        <v>0</v>
      </c>
      <c r="AM29" s="36">
        <v>274</v>
      </c>
      <c r="AN29" s="38">
        <v>291</v>
      </c>
      <c r="AO29" s="35">
        <v>0</v>
      </c>
      <c r="AP29" s="36">
        <v>1575359</v>
      </c>
      <c r="AQ29" s="36">
        <v>0</v>
      </c>
      <c r="AR29" s="40">
        <v>1575359</v>
      </c>
      <c r="AS29" s="39">
        <v>3192</v>
      </c>
      <c r="AT29" s="36">
        <v>0</v>
      </c>
      <c r="AU29" s="37">
        <v>3192</v>
      </c>
      <c r="AV29" s="36">
        <v>0</v>
      </c>
      <c r="AW29" s="36">
        <v>49735791</v>
      </c>
      <c r="AX29" s="36">
        <v>7487975</v>
      </c>
      <c r="AY29" s="38">
        <v>42247816</v>
      </c>
      <c r="AZ29" s="39">
        <v>1689766</v>
      </c>
      <c r="BA29" s="36">
        <v>3183</v>
      </c>
      <c r="BB29" s="36">
        <v>961</v>
      </c>
      <c r="BC29" s="36">
        <v>0</v>
      </c>
      <c r="BD29" s="36">
        <v>168563</v>
      </c>
      <c r="BE29" s="36">
        <v>60</v>
      </c>
      <c r="BF29" s="37">
        <v>172767</v>
      </c>
      <c r="BG29" s="36">
        <v>0</v>
      </c>
      <c r="BH29" s="36">
        <v>297</v>
      </c>
      <c r="BI29" s="38">
        <v>202</v>
      </c>
      <c r="BJ29" s="35">
        <v>0</v>
      </c>
      <c r="BK29" s="36">
        <v>1516500</v>
      </c>
      <c r="BL29" s="36">
        <v>0</v>
      </c>
      <c r="BM29" s="40">
        <v>1516500</v>
      </c>
      <c r="BN29" s="39">
        <v>623</v>
      </c>
      <c r="BO29" s="36">
        <v>1</v>
      </c>
      <c r="BP29" s="37">
        <v>624</v>
      </c>
      <c r="BQ29" s="36">
        <v>0</v>
      </c>
      <c r="BR29" s="36">
        <v>18902145</v>
      </c>
      <c r="BS29" s="36">
        <v>1418318</v>
      </c>
      <c r="BT29" s="38">
        <v>17483827</v>
      </c>
      <c r="BU29" s="39">
        <v>699325</v>
      </c>
      <c r="BV29" s="36">
        <v>182</v>
      </c>
      <c r="BW29" s="36">
        <v>1361</v>
      </c>
      <c r="BX29" s="36">
        <v>0</v>
      </c>
      <c r="BY29" s="36">
        <v>66856</v>
      </c>
      <c r="BZ29" s="36">
        <v>5</v>
      </c>
      <c r="CA29" s="37">
        <v>68404</v>
      </c>
      <c r="CB29" s="36">
        <v>0</v>
      </c>
      <c r="CC29" s="36">
        <v>224</v>
      </c>
      <c r="CD29" s="38">
        <v>362</v>
      </c>
      <c r="CE29" s="35">
        <v>0</v>
      </c>
      <c r="CF29" s="36">
        <v>628887</v>
      </c>
      <c r="CG29" s="36">
        <v>1448</v>
      </c>
      <c r="CH29" s="40">
        <v>630335</v>
      </c>
      <c r="CI29" s="39">
        <v>66</v>
      </c>
      <c r="CJ29" s="36">
        <v>0</v>
      </c>
      <c r="CK29" s="37">
        <v>66</v>
      </c>
      <c r="CL29" s="36">
        <v>0</v>
      </c>
      <c r="CM29" s="36">
        <v>4485666</v>
      </c>
      <c r="CN29" s="36">
        <v>151876</v>
      </c>
      <c r="CO29" s="38">
        <v>4333790</v>
      </c>
      <c r="CP29" s="39">
        <v>173349</v>
      </c>
      <c r="CQ29" s="36">
        <v>0</v>
      </c>
      <c r="CR29" s="36">
        <v>455</v>
      </c>
      <c r="CS29" s="36">
        <v>0</v>
      </c>
      <c r="CT29" s="36">
        <v>13368</v>
      </c>
      <c r="CU29" s="36">
        <v>0</v>
      </c>
      <c r="CV29" s="37">
        <v>13823</v>
      </c>
      <c r="CW29" s="36">
        <v>0</v>
      </c>
      <c r="CX29" s="36">
        <v>1</v>
      </c>
      <c r="CY29" s="38">
        <v>6</v>
      </c>
      <c r="CZ29" s="35">
        <v>0</v>
      </c>
      <c r="DA29" s="36">
        <v>159519</v>
      </c>
      <c r="DB29" s="36">
        <v>0</v>
      </c>
      <c r="DC29" s="40">
        <v>159519</v>
      </c>
      <c r="DD29" s="39">
        <v>13</v>
      </c>
      <c r="DE29" s="36">
        <v>0</v>
      </c>
      <c r="DF29" s="37">
        <v>13</v>
      </c>
      <c r="DG29" s="36">
        <v>0</v>
      </c>
      <c r="DH29" s="36">
        <v>2712328</v>
      </c>
      <c r="DI29" s="36">
        <v>35750</v>
      </c>
      <c r="DJ29" s="38">
        <v>2676578</v>
      </c>
      <c r="DK29" s="39">
        <v>107062</v>
      </c>
      <c r="DL29" s="36">
        <v>0</v>
      </c>
      <c r="DM29" s="36">
        <v>427</v>
      </c>
      <c r="DN29" s="36">
        <v>0</v>
      </c>
      <c r="DO29" s="36">
        <v>9858</v>
      </c>
      <c r="DP29" s="36">
        <v>0</v>
      </c>
      <c r="DQ29" s="37">
        <v>10285</v>
      </c>
      <c r="DR29" s="36">
        <v>0</v>
      </c>
      <c r="DS29" s="36">
        <v>0</v>
      </c>
      <c r="DT29" s="38">
        <v>0</v>
      </c>
      <c r="DU29" s="35">
        <v>0</v>
      </c>
      <c r="DV29" s="36">
        <v>96777</v>
      </c>
      <c r="DW29" s="36">
        <v>0</v>
      </c>
      <c r="DX29" s="40">
        <v>96777</v>
      </c>
      <c r="DY29" s="39">
        <v>154943</v>
      </c>
      <c r="DZ29" s="36">
        <v>8105</v>
      </c>
      <c r="EA29" s="37">
        <v>163048</v>
      </c>
      <c r="EB29" s="36">
        <v>59</v>
      </c>
      <c r="EC29" s="36">
        <v>662452500</v>
      </c>
      <c r="ED29" s="36">
        <v>210830891</v>
      </c>
      <c r="EE29" s="38">
        <v>451621609</v>
      </c>
      <c r="EF29" s="39">
        <v>18057784</v>
      </c>
      <c r="EG29" s="36">
        <v>185027</v>
      </c>
      <c r="EH29" s="36">
        <v>6443</v>
      </c>
      <c r="EI29" s="36">
        <v>169900</v>
      </c>
      <c r="EJ29" s="36">
        <v>1198672</v>
      </c>
      <c r="EK29" s="36">
        <v>527</v>
      </c>
      <c r="EL29" s="37">
        <v>1560569</v>
      </c>
      <c r="EM29" s="36">
        <v>489</v>
      </c>
      <c r="EN29" s="36">
        <v>3182</v>
      </c>
      <c r="EO29" s="38">
        <v>1959</v>
      </c>
      <c r="EP29" s="35">
        <v>262</v>
      </c>
      <c r="EQ29" s="36">
        <v>16176219</v>
      </c>
      <c r="ER29" s="36">
        <v>315104</v>
      </c>
      <c r="ES29" s="40">
        <v>16491323</v>
      </c>
    </row>
    <row r="30" spans="1:149" s="16" customFormat="1" ht="12.6" customHeight="1" x14ac:dyDescent="0.2">
      <c r="A30" s="17">
        <v>18</v>
      </c>
      <c r="B30" s="18" t="s">
        <v>80</v>
      </c>
      <c r="C30" s="33">
        <v>86351</v>
      </c>
      <c r="D30" s="30">
        <v>5499</v>
      </c>
      <c r="E30" s="31">
        <v>91850</v>
      </c>
      <c r="F30" s="30">
        <v>39</v>
      </c>
      <c r="G30" s="30">
        <v>311771979</v>
      </c>
      <c r="H30" s="30">
        <v>113615762</v>
      </c>
      <c r="I30" s="32">
        <v>198156217</v>
      </c>
      <c r="J30" s="33">
        <v>7922297</v>
      </c>
      <c r="K30" s="30">
        <v>107927</v>
      </c>
      <c r="L30" s="30">
        <v>1560</v>
      </c>
      <c r="M30" s="30">
        <v>121419</v>
      </c>
      <c r="N30" s="30">
        <v>440064</v>
      </c>
      <c r="O30" s="30">
        <v>126</v>
      </c>
      <c r="P30" s="31">
        <v>671096</v>
      </c>
      <c r="Q30" s="30">
        <v>291</v>
      </c>
      <c r="R30" s="30">
        <v>1474</v>
      </c>
      <c r="S30" s="32">
        <v>756</v>
      </c>
      <c r="T30" s="29">
        <v>313</v>
      </c>
      <c r="U30" s="30">
        <v>7041715</v>
      </c>
      <c r="V30" s="30">
        <v>206652</v>
      </c>
      <c r="W30" s="34">
        <v>7248367</v>
      </c>
      <c r="X30" s="33">
        <v>3092</v>
      </c>
      <c r="Y30" s="30">
        <v>0</v>
      </c>
      <c r="Z30" s="31">
        <v>3092</v>
      </c>
      <c r="AA30" s="30">
        <v>0</v>
      </c>
      <c r="AB30" s="30">
        <v>32198791</v>
      </c>
      <c r="AC30" s="30">
        <v>6726545</v>
      </c>
      <c r="AD30" s="32">
        <v>25472246</v>
      </c>
      <c r="AE30" s="33">
        <v>1018744</v>
      </c>
      <c r="AF30" s="30">
        <v>3089</v>
      </c>
      <c r="AG30" s="30">
        <v>638</v>
      </c>
      <c r="AH30" s="30">
        <v>0</v>
      </c>
      <c r="AI30" s="30">
        <v>94608</v>
      </c>
      <c r="AJ30" s="30">
        <v>2</v>
      </c>
      <c r="AK30" s="31">
        <v>98337</v>
      </c>
      <c r="AL30" s="30">
        <v>0</v>
      </c>
      <c r="AM30" s="30">
        <v>377</v>
      </c>
      <c r="AN30" s="32">
        <v>264</v>
      </c>
      <c r="AO30" s="29">
        <v>0</v>
      </c>
      <c r="AP30" s="30">
        <v>919766</v>
      </c>
      <c r="AQ30" s="30">
        <v>0</v>
      </c>
      <c r="AR30" s="34">
        <v>919766</v>
      </c>
      <c r="AS30" s="33">
        <v>1972</v>
      </c>
      <c r="AT30" s="30">
        <v>0</v>
      </c>
      <c r="AU30" s="31">
        <v>1972</v>
      </c>
      <c r="AV30" s="30">
        <v>0</v>
      </c>
      <c r="AW30" s="30">
        <v>30732066</v>
      </c>
      <c r="AX30" s="30">
        <v>4573363</v>
      </c>
      <c r="AY30" s="32">
        <v>26158703</v>
      </c>
      <c r="AZ30" s="33">
        <v>1046257</v>
      </c>
      <c r="BA30" s="30">
        <v>1965</v>
      </c>
      <c r="BB30" s="30">
        <v>504</v>
      </c>
      <c r="BC30" s="30">
        <v>0</v>
      </c>
      <c r="BD30" s="30">
        <v>103543</v>
      </c>
      <c r="BE30" s="30">
        <v>0</v>
      </c>
      <c r="BF30" s="31">
        <v>106012</v>
      </c>
      <c r="BG30" s="30">
        <v>0</v>
      </c>
      <c r="BH30" s="30">
        <v>130</v>
      </c>
      <c r="BI30" s="32">
        <v>229</v>
      </c>
      <c r="BJ30" s="29">
        <v>0</v>
      </c>
      <c r="BK30" s="30">
        <v>939886</v>
      </c>
      <c r="BL30" s="30">
        <v>0</v>
      </c>
      <c r="BM30" s="34">
        <v>939886</v>
      </c>
      <c r="BN30" s="33">
        <v>463</v>
      </c>
      <c r="BO30" s="30">
        <v>0</v>
      </c>
      <c r="BP30" s="31">
        <v>463</v>
      </c>
      <c r="BQ30" s="30">
        <v>0</v>
      </c>
      <c r="BR30" s="30">
        <v>13820964</v>
      </c>
      <c r="BS30" s="30">
        <v>1041177</v>
      </c>
      <c r="BT30" s="32">
        <v>12779787</v>
      </c>
      <c r="BU30" s="33">
        <v>511170</v>
      </c>
      <c r="BV30" s="30">
        <v>133</v>
      </c>
      <c r="BW30" s="30">
        <v>1028</v>
      </c>
      <c r="BX30" s="30">
        <v>0</v>
      </c>
      <c r="BY30" s="30">
        <v>52793</v>
      </c>
      <c r="BZ30" s="30">
        <v>207</v>
      </c>
      <c r="CA30" s="31">
        <v>54161</v>
      </c>
      <c r="CB30" s="30">
        <v>0</v>
      </c>
      <c r="CC30" s="30">
        <v>800</v>
      </c>
      <c r="CD30" s="32">
        <v>157</v>
      </c>
      <c r="CE30" s="29">
        <v>0</v>
      </c>
      <c r="CF30" s="30">
        <v>456052</v>
      </c>
      <c r="CG30" s="30">
        <v>0</v>
      </c>
      <c r="CH30" s="34">
        <v>456052</v>
      </c>
      <c r="CI30" s="33">
        <v>40</v>
      </c>
      <c r="CJ30" s="30">
        <v>0</v>
      </c>
      <c r="CK30" s="31">
        <v>40</v>
      </c>
      <c r="CL30" s="30">
        <v>0</v>
      </c>
      <c r="CM30" s="30">
        <v>2735124</v>
      </c>
      <c r="CN30" s="30">
        <v>85570</v>
      </c>
      <c r="CO30" s="32">
        <v>2649554</v>
      </c>
      <c r="CP30" s="33">
        <v>105981</v>
      </c>
      <c r="CQ30" s="30">
        <v>0</v>
      </c>
      <c r="CR30" s="30">
        <v>581</v>
      </c>
      <c r="CS30" s="30">
        <v>0</v>
      </c>
      <c r="CT30" s="30">
        <v>9717</v>
      </c>
      <c r="CU30" s="30">
        <v>0</v>
      </c>
      <c r="CV30" s="31">
        <v>10298</v>
      </c>
      <c r="CW30" s="30">
        <v>0</v>
      </c>
      <c r="CX30" s="30">
        <v>91</v>
      </c>
      <c r="CY30" s="32">
        <v>167</v>
      </c>
      <c r="CZ30" s="29">
        <v>0</v>
      </c>
      <c r="DA30" s="30">
        <v>95425</v>
      </c>
      <c r="DB30" s="30">
        <v>0</v>
      </c>
      <c r="DC30" s="34">
        <v>95425</v>
      </c>
      <c r="DD30" s="33">
        <v>11</v>
      </c>
      <c r="DE30" s="30">
        <v>0</v>
      </c>
      <c r="DF30" s="31">
        <v>11</v>
      </c>
      <c r="DG30" s="30">
        <v>0</v>
      </c>
      <c r="DH30" s="30">
        <v>1465233</v>
      </c>
      <c r="DI30" s="30">
        <v>23897</v>
      </c>
      <c r="DJ30" s="32">
        <v>1441336</v>
      </c>
      <c r="DK30" s="33">
        <v>57653</v>
      </c>
      <c r="DL30" s="30">
        <v>0</v>
      </c>
      <c r="DM30" s="30">
        <v>279</v>
      </c>
      <c r="DN30" s="30">
        <v>0</v>
      </c>
      <c r="DO30" s="30">
        <v>1468</v>
      </c>
      <c r="DP30" s="30">
        <v>0</v>
      </c>
      <c r="DQ30" s="31">
        <v>1747</v>
      </c>
      <c r="DR30" s="30">
        <v>0</v>
      </c>
      <c r="DS30" s="30">
        <v>0</v>
      </c>
      <c r="DT30" s="32">
        <v>0</v>
      </c>
      <c r="DU30" s="29">
        <v>0</v>
      </c>
      <c r="DV30" s="30">
        <v>55906</v>
      </c>
      <c r="DW30" s="30">
        <v>0</v>
      </c>
      <c r="DX30" s="34">
        <v>55906</v>
      </c>
      <c r="DY30" s="33">
        <v>91929</v>
      </c>
      <c r="DZ30" s="30">
        <v>5499</v>
      </c>
      <c r="EA30" s="31">
        <v>97428</v>
      </c>
      <c r="EB30" s="30">
        <v>39</v>
      </c>
      <c r="EC30" s="30">
        <v>392724157</v>
      </c>
      <c r="ED30" s="30">
        <v>126066314</v>
      </c>
      <c r="EE30" s="32">
        <v>266657843</v>
      </c>
      <c r="EF30" s="33">
        <v>10662102</v>
      </c>
      <c r="EG30" s="30">
        <v>113114</v>
      </c>
      <c r="EH30" s="30">
        <v>4590</v>
      </c>
      <c r="EI30" s="30">
        <v>121419</v>
      </c>
      <c r="EJ30" s="30">
        <v>702193</v>
      </c>
      <c r="EK30" s="30">
        <v>335</v>
      </c>
      <c r="EL30" s="31">
        <v>941651</v>
      </c>
      <c r="EM30" s="30">
        <v>291</v>
      </c>
      <c r="EN30" s="30">
        <v>2872</v>
      </c>
      <c r="EO30" s="32">
        <v>1573</v>
      </c>
      <c r="EP30" s="29">
        <v>313</v>
      </c>
      <c r="EQ30" s="30">
        <v>9508750</v>
      </c>
      <c r="ER30" s="30">
        <v>206652</v>
      </c>
      <c r="ES30" s="34">
        <v>9715402</v>
      </c>
    </row>
    <row r="31" spans="1:149" s="16" customFormat="1" ht="12.6" customHeight="1" x14ac:dyDescent="0.2">
      <c r="A31" s="19">
        <v>19</v>
      </c>
      <c r="B31" s="20" t="s">
        <v>81</v>
      </c>
      <c r="C31" s="39">
        <v>234483</v>
      </c>
      <c r="D31" s="36">
        <v>11939</v>
      </c>
      <c r="E31" s="37">
        <v>246422</v>
      </c>
      <c r="F31" s="36">
        <v>99</v>
      </c>
      <c r="G31" s="36">
        <v>812479586</v>
      </c>
      <c r="H31" s="36">
        <v>298692901</v>
      </c>
      <c r="I31" s="38">
        <v>513786685</v>
      </c>
      <c r="J31" s="39">
        <v>20540882</v>
      </c>
      <c r="K31" s="36">
        <v>284940</v>
      </c>
      <c r="L31" s="36">
        <v>3102</v>
      </c>
      <c r="M31" s="36">
        <v>236664</v>
      </c>
      <c r="N31" s="36">
        <v>1033985</v>
      </c>
      <c r="O31" s="36">
        <v>218</v>
      </c>
      <c r="P31" s="37">
        <v>1558909</v>
      </c>
      <c r="Q31" s="36">
        <v>843</v>
      </c>
      <c r="R31" s="36">
        <v>3074</v>
      </c>
      <c r="S31" s="38">
        <v>2094</v>
      </c>
      <c r="T31" s="35">
        <v>1093</v>
      </c>
      <c r="U31" s="36">
        <v>18540655</v>
      </c>
      <c r="V31" s="36">
        <v>434214</v>
      </c>
      <c r="W31" s="40">
        <v>18974869</v>
      </c>
      <c r="X31" s="39">
        <v>7067</v>
      </c>
      <c r="Y31" s="36">
        <v>0</v>
      </c>
      <c r="Z31" s="37">
        <v>7067</v>
      </c>
      <c r="AA31" s="36">
        <v>0</v>
      </c>
      <c r="AB31" s="36">
        <v>73682219</v>
      </c>
      <c r="AC31" s="36">
        <v>15511588</v>
      </c>
      <c r="AD31" s="38">
        <v>58170631</v>
      </c>
      <c r="AE31" s="39">
        <v>2326501</v>
      </c>
      <c r="AF31" s="36">
        <v>7063</v>
      </c>
      <c r="AG31" s="36">
        <v>1060</v>
      </c>
      <c r="AH31" s="36">
        <v>0</v>
      </c>
      <c r="AI31" s="36">
        <v>202078</v>
      </c>
      <c r="AJ31" s="36">
        <v>138</v>
      </c>
      <c r="AK31" s="37">
        <v>210339</v>
      </c>
      <c r="AL31" s="36">
        <v>0</v>
      </c>
      <c r="AM31" s="36">
        <v>602</v>
      </c>
      <c r="AN31" s="38">
        <v>658</v>
      </c>
      <c r="AO31" s="35">
        <v>0</v>
      </c>
      <c r="AP31" s="36">
        <v>2114902</v>
      </c>
      <c r="AQ31" s="36">
        <v>0</v>
      </c>
      <c r="AR31" s="40">
        <v>2114902</v>
      </c>
      <c r="AS31" s="39">
        <v>4439</v>
      </c>
      <c r="AT31" s="36">
        <v>0</v>
      </c>
      <c r="AU31" s="37">
        <v>4439</v>
      </c>
      <c r="AV31" s="36">
        <v>0</v>
      </c>
      <c r="AW31" s="36">
        <v>69179543</v>
      </c>
      <c r="AX31" s="36">
        <v>10479566</v>
      </c>
      <c r="AY31" s="38">
        <v>58699977</v>
      </c>
      <c r="AZ31" s="39">
        <v>2347791</v>
      </c>
      <c r="BA31" s="36">
        <v>4427</v>
      </c>
      <c r="BB31" s="36">
        <v>1341</v>
      </c>
      <c r="BC31" s="36">
        <v>0</v>
      </c>
      <c r="BD31" s="36">
        <v>226941</v>
      </c>
      <c r="BE31" s="36">
        <v>145</v>
      </c>
      <c r="BF31" s="37">
        <v>232854</v>
      </c>
      <c r="BG31" s="36">
        <v>0</v>
      </c>
      <c r="BH31" s="36">
        <v>815</v>
      </c>
      <c r="BI31" s="38">
        <v>782</v>
      </c>
      <c r="BJ31" s="35">
        <v>0</v>
      </c>
      <c r="BK31" s="36">
        <v>2113340</v>
      </c>
      <c r="BL31" s="36">
        <v>0</v>
      </c>
      <c r="BM31" s="40">
        <v>2113340</v>
      </c>
      <c r="BN31" s="39">
        <v>972</v>
      </c>
      <c r="BO31" s="36">
        <v>0</v>
      </c>
      <c r="BP31" s="37">
        <v>972</v>
      </c>
      <c r="BQ31" s="36">
        <v>0</v>
      </c>
      <c r="BR31" s="36">
        <v>29728565</v>
      </c>
      <c r="BS31" s="36">
        <v>2192364</v>
      </c>
      <c r="BT31" s="38">
        <v>27536201</v>
      </c>
      <c r="BU31" s="39">
        <v>1101402</v>
      </c>
      <c r="BV31" s="36">
        <v>267</v>
      </c>
      <c r="BW31" s="36">
        <v>1785</v>
      </c>
      <c r="BX31" s="36">
        <v>0</v>
      </c>
      <c r="BY31" s="36">
        <v>102669</v>
      </c>
      <c r="BZ31" s="36">
        <v>218</v>
      </c>
      <c r="CA31" s="37">
        <v>104939</v>
      </c>
      <c r="CB31" s="36">
        <v>0</v>
      </c>
      <c r="CC31" s="36">
        <v>589</v>
      </c>
      <c r="CD31" s="38">
        <v>214</v>
      </c>
      <c r="CE31" s="35">
        <v>0</v>
      </c>
      <c r="CF31" s="36">
        <v>995660</v>
      </c>
      <c r="CG31" s="36">
        <v>0</v>
      </c>
      <c r="CH31" s="40">
        <v>995660</v>
      </c>
      <c r="CI31" s="39">
        <v>104</v>
      </c>
      <c r="CJ31" s="36">
        <v>0</v>
      </c>
      <c r="CK31" s="37">
        <v>104</v>
      </c>
      <c r="CL31" s="36">
        <v>0</v>
      </c>
      <c r="CM31" s="36">
        <v>7158255</v>
      </c>
      <c r="CN31" s="36">
        <v>250565</v>
      </c>
      <c r="CO31" s="38">
        <v>6907690</v>
      </c>
      <c r="CP31" s="39">
        <v>276303</v>
      </c>
      <c r="CQ31" s="36">
        <v>0</v>
      </c>
      <c r="CR31" s="36">
        <v>241</v>
      </c>
      <c r="CS31" s="36">
        <v>0</v>
      </c>
      <c r="CT31" s="36">
        <v>28095</v>
      </c>
      <c r="CU31" s="36">
        <v>18</v>
      </c>
      <c r="CV31" s="37">
        <v>28354</v>
      </c>
      <c r="CW31" s="36">
        <v>0</v>
      </c>
      <c r="CX31" s="36">
        <v>16</v>
      </c>
      <c r="CY31" s="38">
        <v>53</v>
      </c>
      <c r="CZ31" s="35">
        <v>0</v>
      </c>
      <c r="DA31" s="36">
        <v>247880</v>
      </c>
      <c r="DB31" s="36">
        <v>0</v>
      </c>
      <c r="DC31" s="40">
        <v>247880</v>
      </c>
      <c r="DD31" s="39">
        <v>35</v>
      </c>
      <c r="DE31" s="36">
        <v>0</v>
      </c>
      <c r="DF31" s="37">
        <v>35</v>
      </c>
      <c r="DG31" s="36">
        <v>0</v>
      </c>
      <c r="DH31" s="36">
        <v>5286445</v>
      </c>
      <c r="DI31" s="36">
        <v>82531</v>
      </c>
      <c r="DJ31" s="38">
        <v>5203914</v>
      </c>
      <c r="DK31" s="39">
        <v>208155</v>
      </c>
      <c r="DL31" s="36">
        <v>0</v>
      </c>
      <c r="DM31" s="36">
        <v>1385</v>
      </c>
      <c r="DN31" s="36">
        <v>0</v>
      </c>
      <c r="DO31" s="36">
        <v>9362</v>
      </c>
      <c r="DP31" s="36">
        <v>0</v>
      </c>
      <c r="DQ31" s="37">
        <v>10747</v>
      </c>
      <c r="DR31" s="36">
        <v>0</v>
      </c>
      <c r="DS31" s="36">
        <v>48</v>
      </c>
      <c r="DT31" s="38">
        <v>17</v>
      </c>
      <c r="DU31" s="35">
        <v>0</v>
      </c>
      <c r="DV31" s="36">
        <v>197343</v>
      </c>
      <c r="DW31" s="36">
        <v>0</v>
      </c>
      <c r="DX31" s="40">
        <v>197343</v>
      </c>
      <c r="DY31" s="39">
        <v>247100</v>
      </c>
      <c r="DZ31" s="36">
        <v>11939</v>
      </c>
      <c r="EA31" s="37">
        <v>259039</v>
      </c>
      <c r="EB31" s="36">
        <v>99</v>
      </c>
      <c r="EC31" s="36">
        <v>997514613</v>
      </c>
      <c r="ED31" s="36">
        <v>327209515</v>
      </c>
      <c r="EE31" s="38">
        <v>670305098</v>
      </c>
      <c r="EF31" s="39">
        <v>26801034</v>
      </c>
      <c r="EG31" s="36">
        <v>296697</v>
      </c>
      <c r="EH31" s="36">
        <v>8914</v>
      </c>
      <c r="EI31" s="36">
        <v>236664</v>
      </c>
      <c r="EJ31" s="36">
        <v>1603130</v>
      </c>
      <c r="EK31" s="36">
        <v>737</v>
      </c>
      <c r="EL31" s="37">
        <v>2146142</v>
      </c>
      <c r="EM31" s="36">
        <v>843</v>
      </c>
      <c r="EN31" s="36">
        <v>5144</v>
      </c>
      <c r="EO31" s="38">
        <v>3818</v>
      </c>
      <c r="EP31" s="35">
        <v>1093</v>
      </c>
      <c r="EQ31" s="36">
        <v>24209780</v>
      </c>
      <c r="ER31" s="36">
        <v>434214</v>
      </c>
      <c r="ES31" s="40">
        <v>24643994</v>
      </c>
    </row>
    <row r="32" spans="1:149" s="16" customFormat="1" ht="12.6" customHeight="1" x14ac:dyDescent="0.2">
      <c r="A32" s="17">
        <v>20</v>
      </c>
      <c r="B32" s="18" t="s">
        <v>82</v>
      </c>
      <c r="C32" s="33">
        <v>296863</v>
      </c>
      <c r="D32" s="30">
        <v>5559</v>
      </c>
      <c r="E32" s="31">
        <v>302422</v>
      </c>
      <c r="F32" s="30">
        <v>129</v>
      </c>
      <c r="G32" s="30">
        <v>1037650296</v>
      </c>
      <c r="H32" s="30">
        <v>378322832</v>
      </c>
      <c r="I32" s="32">
        <v>659327464</v>
      </c>
      <c r="J32" s="33">
        <v>26360086</v>
      </c>
      <c r="K32" s="30">
        <v>348069</v>
      </c>
      <c r="L32" s="30">
        <v>4618</v>
      </c>
      <c r="M32" s="30">
        <v>348340</v>
      </c>
      <c r="N32" s="30">
        <v>1400568</v>
      </c>
      <c r="O32" s="30">
        <v>513</v>
      </c>
      <c r="P32" s="31">
        <v>2102108</v>
      </c>
      <c r="Q32" s="30">
        <v>920</v>
      </c>
      <c r="R32" s="30">
        <v>4791</v>
      </c>
      <c r="S32" s="32">
        <v>2295</v>
      </c>
      <c r="T32" s="29">
        <v>1555</v>
      </c>
      <c r="U32" s="30">
        <v>24240588</v>
      </c>
      <c r="V32" s="30">
        <v>7829</v>
      </c>
      <c r="W32" s="34">
        <v>24248417</v>
      </c>
      <c r="X32" s="33">
        <v>12200</v>
      </c>
      <c r="Y32" s="30">
        <v>0</v>
      </c>
      <c r="Z32" s="31">
        <v>12200</v>
      </c>
      <c r="AA32" s="30">
        <v>0</v>
      </c>
      <c r="AB32" s="30">
        <v>128695060</v>
      </c>
      <c r="AC32" s="30">
        <v>27570758</v>
      </c>
      <c r="AD32" s="32">
        <v>101124302</v>
      </c>
      <c r="AE32" s="33">
        <v>4044405</v>
      </c>
      <c r="AF32" s="30">
        <v>12190</v>
      </c>
      <c r="AG32" s="30">
        <v>1411</v>
      </c>
      <c r="AH32" s="30">
        <v>33</v>
      </c>
      <c r="AI32" s="30">
        <v>355374</v>
      </c>
      <c r="AJ32" s="30">
        <v>19</v>
      </c>
      <c r="AK32" s="31">
        <v>369027</v>
      </c>
      <c r="AL32" s="30">
        <v>0</v>
      </c>
      <c r="AM32" s="30">
        <v>941</v>
      </c>
      <c r="AN32" s="32">
        <v>836</v>
      </c>
      <c r="AO32" s="29">
        <v>0</v>
      </c>
      <c r="AP32" s="30">
        <v>3673601</v>
      </c>
      <c r="AQ32" s="30">
        <v>0</v>
      </c>
      <c r="AR32" s="34">
        <v>3673601</v>
      </c>
      <c r="AS32" s="33">
        <v>8707</v>
      </c>
      <c r="AT32" s="30">
        <v>0</v>
      </c>
      <c r="AU32" s="31">
        <v>8707</v>
      </c>
      <c r="AV32" s="30">
        <v>0</v>
      </c>
      <c r="AW32" s="30">
        <v>136189899</v>
      </c>
      <c r="AX32" s="30">
        <v>21303625</v>
      </c>
      <c r="AY32" s="32">
        <v>114886274</v>
      </c>
      <c r="AZ32" s="33">
        <v>4595043</v>
      </c>
      <c r="BA32" s="30">
        <v>8689</v>
      </c>
      <c r="BB32" s="30">
        <v>2007</v>
      </c>
      <c r="BC32" s="30">
        <v>0</v>
      </c>
      <c r="BD32" s="30">
        <v>446267</v>
      </c>
      <c r="BE32" s="30">
        <v>38</v>
      </c>
      <c r="BF32" s="31">
        <v>457001</v>
      </c>
      <c r="BG32" s="30">
        <v>0</v>
      </c>
      <c r="BH32" s="30">
        <v>1274</v>
      </c>
      <c r="BI32" s="32">
        <v>1001</v>
      </c>
      <c r="BJ32" s="29">
        <v>0</v>
      </c>
      <c r="BK32" s="30">
        <v>4135767</v>
      </c>
      <c r="BL32" s="30">
        <v>0</v>
      </c>
      <c r="BM32" s="34">
        <v>4135767</v>
      </c>
      <c r="BN32" s="33">
        <v>1924</v>
      </c>
      <c r="BO32" s="30">
        <v>0</v>
      </c>
      <c r="BP32" s="31">
        <v>1924</v>
      </c>
      <c r="BQ32" s="30">
        <v>0</v>
      </c>
      <c r="BR32" s="30">
        <v>58652763</v>
      </c>
      <c r="BS32" s="30">
        <v>4436424</v>
      </c>
      <c r="BT32" s="32">
        <v>54216339</v>
      </c>
      <c r="BU32" s="33">
        <v>2168564</v>
      </c>
      <c r="BV32" s="30">
        <v>507</v>
      </c>
      <c r="BW32" s="30">
        <v>3302</v>
      </c>
      <c r="BX32" s="30">
        <v>0</v>
      </c>
      <c r="BY32" s="30">
        <v>217313</v>
      </c>
      <c r="BZ32" s="30">
        <v>3</v>
      </c>
      <c r="CA32" s="31">
        <v>221125</v>
      </c>
      <c r="CB32" s="30">
        <v>0</v>
      </c>
      <c r="CC32" s="30">
        <v>754</v>
      </c>
      <c r="CD32" s="32">
        <v>719</v>
      </c>
      <c r="CE32" s="29">
        <v>0</v>
      </c>
      <c r="CF32" s="30">
        <v>1945966</v>
      </c>
      <c r="CG32" s="30">
        <v>0</v>
      </c>
      <c r="CH32" s="34">
        <v>1945966</v>
      </c>
      <c r="CI32" s="33">
        <v>220</v>
      </c>
      <c r="CJ32" s="30">
        <v>0</v>
      </c>
      <c r="CK32" s="31">
        <v>220</v>
      </c>
      <c r="CL32" s="30">
        <v>0</v>
      </c>
      <c r="CM32" s="30">
        <v>15201255</v>
      </c>
      <c r="CN32" s="30">
        <v>526236</v>
      </c>
      <c r="CO32" s="32">
        <v>14675019</v>
      </c>
      <c r="CP32" s="33">
        <v>586992</v>
      </c>
      <c r="CQ32" s="30">
        <v>0</v>
      </c>
      <c r="CR32" s="30">
        <v>1718</v>
      </c>
      <c r="CS32" s="30">
        <v>0</v>
      </c>
      <c r="CT32" s="30">
        <v>55285</v>
      </c>
      <c r="CU32" s="30">
        <v>0</v>
      </c>
      <c r="CV32" s="31">
        <v>57003</v>
      </c>
      <c r="CW32" s="30">
        <v>0</v>
      </c>
      <c r="CX32" s="30">
        <v>114</v>
      </c>
      <c r="CY32" s="32">
        <v>67</v>
      </c>
      <c r="CZ32" s="29">
        <v>0</v>
      </c>
      <c r="DA32" s="30">
        <v>529808</v>
      </c>
      <c r="DB32" s="30">
        <v>0</v>
      </c>
      <c r="DC32" s="34">
        <v>529808</v>
      </c>
      <c r="DD32" s="33">
        <v>56</v>
      </c>
      <c r="DE32" s="30">
        <v>0</v>
      </c>
      <c r="DF32" s="31">
        <v>56</v>
      </c>
      <c r="DG32" s="30">
        <v>0</v>
      </c>
      <c r="DH32" s="30">
        <v>9608080</v>
      </c>
      <c r="DI32" s="30">
        <v>142543</v>
      </c>
      <c r="DJ32" s="32">
        <v>9465537</v>
      </c>
      <c r="DK32" s="33">
        <v>366862</v>
      </c>
      <c r="DL32" s="30">
        <v>0</v>
      </c>
      <c r="DM32" s="30">
        <v>2620</v>
      </c>
      <c r="DN32" s="30">
        <v>0</v>
      </c>
      <c r="DO32" s="30">
        <v>19384</v>
      </c>
      <c r="DP32" s="30">
        <v>15</v>
      </c>
      <c r="DQ32" s="31">
        <v>22019</v>
      </c>
      <c r="DR32" s="30">
        <v>0</v>
      </c>
      <c r="DS32" s="30">
        <v>117</v>
      </c>
      <c r="DT32" s="32">
        <v>4</v>
      </c>
      <c r="DU32" s="29">
        <v>0</v>
      </c>
      <c r="DV32" s="30">
        <v>344722</v>
      </c>
      <c r="DW32" s="30">
        <v>0</v>
      </c>
      <c r="DX32" s="34">
        <v>344722</v>
      </c>
      <c r="DY32" s="33">
        <v>319970</v>
      </c>
      <c r="DZ32" s="30">
        <v>5559</v>
      </c>
      <c r="EA32" s="31">
        <v>325529</v>
      </c>
      <c r="EB32" s="30">
        <v>129</v>
      </c>
      <c r="EC32" s="30">
        <v>1385997353</v>
      </c>
      <c r="ED32" s="30">
        <v>432302418</v>
      </c>
      <c r="EE32" s="32">
        <v>953694935</v>
      </c>
      <c r="EF32" s="33">
        <v>38121952</v>
      </c>
      <c r="EG32" s="30">
        <v>369455</v>
      </c>
      <c r="EH32" s="30">
        <v>15676</v>
      </c>
      <c r="EI32" s="30">
        <v>348373</v>
      </c>
      <c r="EJ32" s="30">
        <v>2494191</v>
      </c>
      <c r="EK32" s="30">
        <v>588</v>
      </c>
      <c r="EL32" s="31">
        <v>3228283</v>
      </c>
      <c r="EM32" s="30">
        <v>920</v>
      </c>
      <c r="EN32" s="30">
        <v>7991</v>
      </c>
      <c r="EO32" s="32">
        <v>4922</v>
      </c>
      <c r="EP32" s="29">
        <v>1555</v>
      </c>
      <c r="EQ32" s="30">
        <v>34870452</v>
      </c>
      <c r="ER32" s="30">
        <v>7829</v>
      </c>
      <c r="ES32" s="34">
        <v>34878281</v>
      </c>
    </row>
    <row r="33" spans="1:149" s="16" customFormat="1" ht="12.6" customHeight="1" x14ac:dyDescent="0.2">
      <c r="A33" s="19">
        <v>21</v>
      </c>
      <c r="B33" s="20" t="s">
        <v>83</v>
      </c>
      <c r="C33" s="39">
        <v>268754</v>
      </c>
      <c r="D33" s="36">
        <v>19375</v>
      </c>
      <c r="E33" s="37">
        <v>288129</v>
      </c>
      <c r="F33" s="36">
        <v>170</v>
      </c>
      <c r="G33" s="36">
        <v>917460197</v>
      </c>
      <c r="H33" s="36">
        <v>350934288</v>
      </c>
      <c r="I33" s="38">
        <v>566525909</v>
      </c>
      <c r="J33" s="39">
        <v>22648851</v>
      </c>
      <c r="K33" s="36">
        <v>350415</v>
      </c>
      <c r="L33" s="36">
        <v>3292</v>
      </c>
      <c r="M33" s="36">
        <v>409852</v>
      </c>
      <c r="N33" s="36">
        <v>964540</v>
      </c>
      <c r="O33" s="36">
        <v>198</v>
      </c>
      <c r="P33" s="37">
        <v>1728297</v>
      </c>
      <c r="Q33" s="36">
        <v>1182</v>
      </c>
      <c r="R33" s="36">
        <v>3117</v>
      </c>
      <c r="S33" s="38">
        <v>2036</v>
      </c>
      <c r="T33" s="35">
        <v>3623</v>
      </c>
      <c r="U33" s="36">
        <v>20221922</v>
      </c>
      <c r="V33" s="36">
        <v>688674</v>
      </c>
      <c r="W33" s="40">
        <v>20910596</v>
      </c>
      <c r="X33" s="39">
        <v>6029</v>
      </c>
      <c r="Y33" s="36">
        <v>0</v>
      </c>
      <c r="Z33" s="37">
        <v>6029</v>
      </c>
      <c r="AA33" s="36">
        <v>0</v>
      </c>
      <c r="AB33" s="36">
        <v>62808620</v>
      </c>
      <c r="AC33" s="36">
        <v>13328799</v>
      </c>
      <c r="AD33" s="38">
        <v>49479821</v>
      </c>
      <c r="AE33" s="39">
        <v>1978922</v>
      </c>
      <c r="AF33" s="36">
        <v>6024</v>
      </c>
      <c r="AG33" s="36">
        <v>922</v>
      </c>
      <c r="AH33" s="36">
        <v>0</v>
      </c>
      <c r="AI33" s="36">
        <v>156580</v>
      </c>
      <c r="AJ33" s="36">
        <v>14</v>
      </c>
      <c r="AK33" s="37">
        <v>163540</v>
      </c>
      <c r="AL33" s="36">
        <v>0</v>
      </c>
      <c r="AM33" s="36">
        <v>483</v>
      </c>
      <c r="AN33" s="38">
        <v>212</v>
      </c>
      <c r="AO33" s="35">
        <v>0</v>
      </c>
      <c r="AP33" s="36">
        <v>1814687</v>
      </c>
      <c r="AQ33" s="36">
        <v>0</v>
      </c>
      <c r="AR33" s="40">
        <v>1814687</v>
      </c>
      <c r="AS33" s="39">
        <v>3528</v>
      </c>
      <c r="AT33" s="36">
        <v>0</v>
      </c>
      <c r="AU33" s="37">
        <v>3528</v>
      </c>
      <c r="AV33" s="36">
        <v>0</v>
      </c>
      <c r="AW33" s="36">
        <v>54852052</v>
      </c>
      <c r="AX33" s="36">
        <v>8486811</v>
      </c>
      <c r="AY33" s="38">
        <v>46365241</v>
      </c>
      <c r="AZ33" s="39">
        <v>1854444</v>
      </c>
      <c r="BA33" s="36">
        <v>3523</v>
      </c>
      <c r="BB33" s="36">
        <v>1160</v>
      </c>
      <c r="BC33" s="36">
        <v>90</v>
      </c>
      <c r="BD33" s="36">
        <v>167583</v>
      </c>
      <c r="BE33" s="36">
        <v>21</v>
      </c>
      <c r="BF33" s="37">
        <v>172377</v>
      </c>
      <c r="BG33" s="36">
        <v>0</v>
      </c>
      <c r="BH33" s="36">
        <v>400</v>
      </c>
      <c r="BI33" s="38">
        <v>590</v>
      </c>
      <c r="BJ33" s="35">
        <v>0</v>
      </c>
      <c r="BK33" s="36">
        <v>1681077</v>
      </c>
      <c r="BL33" s="36">
        <v>0</v>
      </c>
      <c r="BM33" s="40">
        <v>1681077</v>
      </c>
      <c r="BN33" s="39">
        <v>858</v>
      </c>
      <c r="BO33" s="36">
        <v>0</v>
      </c>
      <c r="BP33" s="37">
        <v>858</v>
      </c>
      <c r="BQ33" s="36">
        <v>0</v>
      </c>
      <c r="BR33" s="36">
        <v>26675174</v>
      </c>
      <c r="BS33" s="36">
        <v>2004172</v>
      </c>
      <c r="BT33" s="38">
        <v>24671002</v>
      </c>
      <c r="BU33" s="39">
        <v>986800</v>
      </c>
      <c r="BV33" s="36">
        <v>216</v>
      </c>
      <c r="BW33" s="36">
        <v>1909</v>
      </c>
      <c r="BX33" s="36">
        <v>0</v>
      </c>
      <c r="BY33" s="36">
        <v>90797</v>
      </c>
      <c r="BZ33" s="36">
        <v>0</v>
      </c>
      <c r="CA33" s="37">
        <v>92922</v>
      </c>
      <c r="CB33" s="36">
        <v>0</v>
      </c>
      <c r="CC33" s="36">
        <v>216</v>
      </c>
      <c r="CD33" s="38">
        <v>523</v>
      </c>
      <c r="CE33" s="35">
        <v>0</v>
      </c>
      <c r="CF33" s="36">
        <v>893139</v>
      </c>
      <c r="CG33" s="36">
        <v>0</v>
      </c>
      <c r="CH33" s="40">
        <v>893139</v>
      </c>
      <c r="CI33" s="39">
        <v>83</v>
      </c>
      <c r="CJ33" s="36">
        <v>0</v>
      </c>
      <c r="CK33" s="37">
        <v>83</v>
      </c>
      <c r="CL33" s="36">
        <v>0</v>
      </c>
      <c r="CM33" s="36">
        <v>5786877</v>
      </c>
      <c r="CN33" s="36">
        <v>192534</v>
      </c>
      <c r="CO33" s="38">
        <v>5594343</v>
      </c>
      <c r="CP33" s="39">
        <v>223770</v>
      </c>
      <c r="CQ33" s="36">
        <v>0</v>
      </c>
      <c r="CR33" s="36">
        <v>761</v>
      </c>
      <c r="CS33" s="36">
        <v>0</v>
      </c>
      <c r="CT33" s="36">
        <v>15983</v>
      </c>
      <c r="CU33" s="36">
        <v>0</v>
      </c>
      <c r="CV33" s="37">
        <v>16744</v>
      </c>
      <c r="CW33" s="36">
        <v>0</v>
      </c>
      <c r="CX33" s="36">
        <v>8</v>
      </c>
      <c r="CY33" s="38">
        <v>0</v>
      </c>
      <c r="CZ33" s="35">
        <v>0</v>
      </c>
      <c r="DA33" s="36">
        <v>207018</v>
      </c>
      <c r="DB33" s="36">
        <v>0</v>
      </c>
      <c r="DC33" s="40">
        <v>207018</v>
      </c>
      <c r="DD33" s="39">
        <v>19</v>
      </c>
      <c r="DE33" s="36">
        <v>0</v>
      </c>
      <c r="DF33" s="37">
        <v>19</v>
      </c>
      <c r="DG33" s="36">
        <v>0</v>
      </c>
      <c r="DH33" s="36">
        <v>3656242</v>
      </c>
      <c r="DI33" s="36">
        <v>47165</v>
      </c>
      <c r="DJ33" s="38">
        <v>3609077</v>
      </c>
      <c r="DK33" s="39">
        <v>144362</v>
      </c>
      <c r="DL33" s="36">
        <v>0</v>
      </c>
      <c r="DM33" s="36">
        <v>883</v>
      </c>
      <c r="DN33" s="36">
        <v>0</v>
      </c>
      <c r="DO33" s="36">
        <v>4952</v>
      </c>
      <c r="DP33" s="36">
        <v>0</v>
      </c>
      <c r="DQ33" s="37">
        <v>5835</v>
      </c>
      <c r="DR33" s="36">
        <v>0</v>
      </c>
      <c r="DS33" s="36">
        <v>6</v>
      </c>
      <c r="DT33" s="38">
        <v>13</v>
      </c>
      <c r="DU33" s="35">
        <v>0</v>
      </c>
      <c r="DV33" s="36">
        <v>138508</v>
      </c>
      <c r="DW33" s="36">
        <v>0</v>
      </c>
      <c r="DX33" s="40">
        <v>138508</v>
      </c>
      <c r="DY33" s="39">
        <v>279271</v>
      </c>
      <c r="DZ33" s="36">
        <v>19375</v>
      </c>
      <c r="EA33" s="37">
        <v>298646</v>
      </c>
      <c r="EB33" s="36">
        <v>170</v>
      </c>
      <c r="EC33" s="36">
        <v>1071239162</v>
      </c>
      <c r="ED33" s="36">
        <v>374993769</v>
      </c>
      <c r="EE33" s="38">
        <v>696245393</v>
      </c>
      <c r="EF33" s="39">
        <v>27837149</v>
      </c>
      <c r="EG33" s="36">
        <v>360178</v>
      </c>
      <c r="EH33" s="36">
        <v>8927</v>
      </c>
      <c r="EI33" s="36">
        <v>409942</v>
      </c>
      <c r="EJ33" s="36">
        <v>1400435</v>
      </c>
      <c r="EK33" s="36">
        <v>233</v>
      </c>
      <c r="EL33" s="37">
        <v>2179715</v>
      </c>
      <c r="EM33" s="36">
        <v>1182</v>
      </c>
      <c r="EN33" s="36">
        <v>4230</v>
      </c>
      <c r="EO33" s="38">
        <v>3374</v>
      </c>
      <c r="EP33" s="35">
        <v>3623</v>
      </c>
      <c r="EQ33" s="36">
        <v>24956351</v>
      </c>
      <c r="ER33" s="36">
        <v>688674</v>
      </c>
      <c r="ES33" s="40">
        <v>25645025</v>
      </c>
    </row>
    <row r="34" spans="1:149" s="16" customFormat="1" ht="12.6" customHeight="1" x14ac:dyDescent="0.2">
      <c r="A34" s="17">
        <v>22</v>
      </c>
      <c r="B34" s="18" t="s">
        <v>84</v>
      </c>
      <c r="C34" s="33">
        <v>182144</v>
      </c>
      <c r="D34" s="30">
        <v>13138</v>
      </c>
      <c r="E34" s="31">
        <v>195282</v>
      </c>
      <c r="F34" s="30">
        <v>89</v>
      </c>
      <c r="G34" s="30">
        <v>635273860</v>
      </c>
      <c r="H34" s="30">
        <v>240382163</v>
      </c>
      <c r="I34" s="32">
        <v>394891697</v>
      </c>
      <c r="J34" s="33">
        <v>15787337</v>
      </c>
      <c r="K34" s="30">
        <v>234137</v>
      </c>
      <c r="L34" s="30">
        <v>2251</v>
      </c>
      <c r="M34" s="30">
        <v>291335</v>
      </c>
      <c r="N34" s="30">
        <v>734103</v>
      </c>
      <c r="O34" s="30">
        <v>125</v>
      </c>
      <c r="P34" s="31">
        <v>1261951</v>
      </c>
      <c r="Q34" s="30">
        <v>658</v>
      </c>
      <c r="R34" s="30">
        <v>2000</v>
      </c>
      <c r="S34" s="32">
        <v>1178</v>
      </c>
      <c r="T34" s="29">
        <v>304</v>
      </c>
      <c r="U34" s="30">
        <v>14034207</v>
      </c>
      <c r="V34" s="30">
        <v>487039</v>
      </c>
      <c r="W34" s="34">
        <v>14521246</v>
      </c>
      <c r="X34" s="33">
        <v>4447</v>
      </c>
      <c r="Y34" s="30">
        <v>0</v>
      </c>
      <c r="Z34" s="31">
        <v>4447</v>
      </c>
      <c r="AA34" s="30">
        <v>0</v>
      </c>
      <c r="AB34" s="30">
        <v>46466146</v>
      </c>
      <c r="AC34" s="30">
        <v>9974589</v>
      </c>
      <c r="AD34" s="32">
        <v>36491557</v>
      </c>
      <c r="AE34" s="33">
        <v>1459453</v>
      </c>
      <c r="AF34" s="30">
        <v>4442</v>
      </c>
      <c r="AG34" s="30">
        <v>665</v>
      </c>
      <c r="AH34" s="30">
        <v>21</v>
      </c>
      <c r="AI34" s="30">
        <v>124406</v>
      </c>
      <c r="AJ34" s="30">
        <v>85</v>
      </c>
      <c r="AK34" s="31">
        <v>129619</v>
      </c>
      <c r="AL34" s="30">
        <v>0</v>
      </c>
      <c r="AM34" s="30">
        <v>274</v>
      </c>
      <c r="AN34" s="32">
        <v>152</v>
      </c>
      <c r="AO34" s="29">
        <v>0</v>
      </c>
      <c r="AP34" s="30">
        <v>1329408</v>
      </c>
      <c r="AQ34" s="30">
        <v>0</v>
      </c>
      <c r="AR34" s="34">
        <v>1329408</v>
      </c>
      <c r="AS34" s="33">
        <v>2529</v>
      </c>
      <c r="AT34" s="30">
        <v>0</v>
      </c>
      <c r="AU34" s="31">
        <v>2529</v>
      </c>
      <c r="AV34" s="30">
        <v>0</v>
      </c>
      <c r="AW34" s="30">
        <v>39515302</v>
      </c>
      <c r="AX34" s="30">
        <v>6105746</v>
      </c>
      <c r="AY34" s="32">
        <v>33409556</v>
      </c>
      <c r="AZ34" s="33">
        <v>1336266</v>
      </c>
      <c r="BA34" s="30">
        <v>2519</v>
      </c>
      <c r="BB34" s="30">
        <v>890</v>
      </c>
      <c r="BC34" s="30">
        <v>53</v>
      </c>
      <c r="BD34" s="30">
        <v>119390</v>
      </c>
      <c r="BE34" s="30">
        <v>200</v>
      </c>
      <c r="BF34" s="31">
        <v>123052</v>
      </c>
      <c r="BG34" s="30">
        <v>0</v>
      </c>
      <c r="BH34" s="30">
        <v>467</v>
      </c>
      <c r="BI34" s="32">
        <v>610</v>
      </c>
      <c r="BJ34" s="29">
        <v>0</v>
      </c>
      <c r="BK34" s="30">
        <v>1212137</v>
      </c>
      <c r="BL34" s="30">
        <v>0</v>
      </c>
      <c r="BM34" s="34">
        <v>1212137</v>
      </c>
      <c r="BN34" s="33">
        <v>581</v>
      </c>
      <c r="BO34" s="30">
        <v>0</v>
      </c>
      <c r="BP34" s="31">
        <v>581</v>
      </c>
      <c r="BQ34" s="30">
        <v>0</v>
      </c>
      <c r="BR34" s="30">
        <v>17870111</v>
      </c>
      <c r="BS34" s="30">
        <v>1353374</v>
      </c>
      <c r="BT34" s="32">
        <v>16516737</v>
      </c>
      <c r="BU34" s="33">
        <v>660643</v>
      </c>
      <c r="BV34" s="30">
        <v>138</v>
      </c>
      <c r="BW34" s="30">
        <v>766</v>
      </c>
      <c r="BX34" s="30">
        <v>0</v>
      </c>
      <c r="BY34" s="30">
        <v>58044</v>
      </c>
      <c r="BZ34" s="30">
        <v>0</v>
      </c>
      <c r="CA34" s="31">
        <v>58948</v>
      </c>
      <c r="CB34" s="30">
        <v>0</v>
      </c>
      <c r="CC34" s="30">
        <v>441</v>
      </c>
      <c r="CD34" s="32">
        <v>161</v>
      </c>
      <c r="CE34" s="29">
        <v>0</v>
      </c>
      <c r="CF34" s="30">
        <v>601093</v>
      </c>
      <c r="CG34" s="30">
        <v>0</v>
      </c>
      <c r="CH34" s="34">
        <v>601093</v>
      </c>
      <c r="CI34" s="33">
        <v>64</v>
      </c>
      <c r="CJ34" s="30">
        <v>0</v>
      </c>
      <c r="CK34" s="31">
        <v>64</v>
      </c>
      <c r="CL34" s="30">
        <v>0</v>
      </c>
      <c r="CM34" s="30">
        <v>4241083</v>
      </c>
      <c r="CN34" s="30">
        <v>143381</v>
      </c>
      <c r="CO34" s="32">
        <v>4097702</v>
      </c>
      <c r="CP34" s="33">
        <v>163905</v>
      </c>
      <c r="CQ34" s="30">
        <v>0</v>
      </c>
      <c r="CR34" s="30">
        <v>503</v>
      </c>
      <c r="CS34" s="30">
        <v>0</v>
      </c>
      <c r="CT34" s="30">
        <v>15139</v>
      </c>
      <c r="CU34" s="30">
        <v>0</v>
      </c>
      <c r="CV34" s="31">
        <v>15642</v>
      </c>
      <c r="CW34" s="30">
        <v>0</v>
      </c>
      <c r="CX34" s="30">
        <v>461</v>
      </c>
      <c r="CY34" s="32">
        <v>144</v>
      </c>
      <c r="CZ34" s="29">
        <v>0</v>
      </c>
      <c r="DA34" s="30">
        <v>147658</v>
      </c>
      <c r="DB34" s="30">
        <v>0</v>
      </c>
      <c r="DC34" s="34">
        <v>147658</v>
      </c>
      <c r="DD34" s="33">
        <v>8</v>
      </c>
      <c r="DE34" s="30">
        <v>0</v>
      </c>
      <c r="DF34" s="31">
        <v>8</v>
      </c>
      <c r="DG34" s="30">
        <v>0</v>
      </c>
      <c r="DH34" s="30">
        <v>940453</v>
      </c>
      <c r="DI34" s="30">
        <v>20587</v>
      </c>
      <c r="DJ34" s="32">
        <v>919866</v>
      </c>
      <c r="DK34" s="33">
        <v>36795</v>
      </c>
      <c r="DL34" s="30">
        <v>0</v>
      </c>
      <c r="DM34" s="30">
        <v>586</v>
      </c>
      <c r="DN34" s="30">
        <v>0</v>
      </c>
      <c r="DO34" s="30">
        <v>1451</v>
      </c>
      <c r="DP34" s="30">
        <v>0</v>
      </c>
      <c r="DQ34" s="31">
        <v>2037</v>
      </c>
      <c r="DR34" s="30">
        <v>0</v>
      </c>
      <c r="DS34" s="30">
        <v>9</v>
      </c>
      <c r="DT34" s="32">
        <v>61</v>
      </c>
      <c r="DU34" s="29">
        <v>0</v>
      </c>
      <c r="DV34" s="30">
        <v>34688</v>
      </c>
      <c r="DW34" s="30">
        <v>0</v>
      </c>
      <c r="DX34" s="34">
        <v>34688</v>
      </c>
      <c r="DY34" s="33">
        <v>189773</v>
      </c>
      <c r="DZ34" s="30">
        <v>13138</v>
      </c>
      <c r="EA34" s="31">
        <v>202911</v>
      </c>
      <c r="EB34" s="30">
        <v>89</v>
      </c>
      <c r="EC34" s="30">
        <v>744306955</v>
      </c>
      <c r="ED34" s="30">
        <v>257979840</v>
      </c>
      <c r="EE34" s="32">
        <v>486327115</v>
      </c>
      <c r="EF34" s="33">
        <v>19444399</v>
      </c>
      <c r="EG34" s="30">
        <v>241236</v>
      </c>
      <c r="EH34" s="30">
        <v>5661</v>
      </c>
      <c r="EI34" s="30">
        <v>291409</v>
      </c>
      <c r="EJ34" s="30">
        <v>1052533</v>
      </c>
      <c r="EK34" s="30">
        <v>410</v>
      </c>
      <c r="EL34" s="31">
        <v>1591249</v>
      </c>
      <c r="EM34" s="30">
        <v>658</v>
      </c>
      <c r="EN34" s="30">
        <v>3652</v>
      </c>
      <c r="EO34" s="32">
        <v>2306</v>
      </c>
      <c r="EP34" s="29">
        <v>304</v>
      </c>
      <c r="EQ34" s="30">
        <v>17359191</v>
      </c>
      <c r="ER34" s="30">
        <v>487039</v>
      </c>
      <c r="ES34" s="34">
        <v>17846230</v>
      </c>
    </row>
    <row r="35" spans="1:149" s="16" customFormat="1" ht="12.6" customHeight="1" x14ac:dyDescent="0.2">
      <c r="A35" s="19">
        <v>23</v>
      </c>
      <c r="B35" s="20" t="s">
        <v>85</v>
      </c>
      <c r="C35" s="39">
        <v>274251</v>
      </c>
      <c r="D35" s="36">
        <v>18185</v>
      </c>
      <c r="E35" s="37">
        <v>292436</v>
      </c>
      <c r="F35" s="36">
        <v>125</v>
      </c>
      <c r="G35" s="36">
        <v>964592263</v>
      </c>
      <c r="H35" s="36">
        <v>363648101</v>
      </c>
      <c r="I35" s="38">
        <v>600944162</v>
      </c>
      <c r="J35" s="39">
        <v>24025377</v>
      </c>
      <c r="K35" s="36">
        <v>349579</v>
      </c>
      <c r="L35" s="36">
        <v>3098</v>
      </c>
      <c r="M35" s="36">
        <v>377155</v>
      </c>
      <c r="N35" s="36">
        <v>1084870</v>
      </c>
      <c r="O35" s="36">
        <v>600</v>
      </c>
      <c r="P35" s="37">
        <v>1815302</v>
      </c>
      <c r="Q35" s="36">
        <v>1159</v>
      </c>
      <c r="R35" s="36">
        <v>2942</v>
      </c>
      <c r="S35" s="38">
        <v>1953</v>
      </c>
      <c r="T35" s="35">
        <v>1132</v>
      </c>
      <c r="U35" s="36">
        <v>21547326</v>
      </c>
      <c r="V35" s="36">
        <v>655563</v>
      </c>
      <c r="W35" s="40">
        <v>22202889</v>
      </c>
      <c r="X35" s="39">
        <v>8189</v>
      </c>
      <c r="Y35" s="36">
        <v>2</v>
      </c>
      <c r="Z35" s="37">
        <v>8191</v>
      </c>
      <c r="AA35" s="36">
        <v>0</v>
      </c>
      <c r="AB35" s="36">
        <v>86099909</v>
      </c>
      <c r="AC35" s="36">
        <v>18585786</v>
      </c>
      <c r="AD35" s="38">
        <v>67514123</v>
      </c>
      <c r="AE35" s="39">
        <v>2700183</v>
      </c>
      <c r="AF35" s="36">
        <v>8189</v>
      </c>
      <c r="AG35" s="36">
        <v>1108</v>
      </c>
      <c r="AH35" s="36">
        <v>109</v>
      </c>
      <c r="AI35" s="36">
        <v>223637</v>
      </c>
      <c r="AJ35" s="36">
        <v>141</v>
      </c>
      <c r="AK35" s="37">
        <v>233184</v>
      </c>
      <c r="AL35" s="36">
        <v>0</v>
      </c>
      <c r="AM35" s="36">
        <v>427</v>
      </c>
      <c r="AN35" s="38">
        <v>401</v>
      </c>
      <c r="AO35" s="35">
        <v>0</v>
      </c>
      <c r="AP35" s="36">
        <v>2465646</v>
      </c>
      <c r="AQ35" s="36">
        <v>525</v>
      </c>
      <c r="AR35" s="40">
        <v>2466171</v>
      </c>
      <c r="AS35" s="39">
        <v>4955</v>
      </c>
      <c r="AT35" s="36">
        <v>0</v>
      </c>
      <c r="AU35" s="37">
        <v>4955</v>
      </c>
      <c r="AV35" s="36">
        <v>0</v>
      </c>
      <c r="AW35" s="36">
        <v>76904679</v>
      </c>
      <c r="AX35" s="36">
        <v>12279450</v>
      </c>
      <c r="AY35" s="38">
        <v>64625229</v>
      </c>
      <c r="AZ35" s="39">
        <v>2584779</v>
      </c>
      <c r="BA35" s="36">
        <v>4938</v>
      </c>
      <c r="BB35" s="36">
        <v>1595</v>
      </c>
      <c r="BC35" s="36">
        <v>0</v>
      </c>
      <c r="BD35" s="36">
        <v>233292</v>
      </c>
      <c r="BE35" s="36">
        <v>558</v>
      </c>
      <c r="BF35" s="37">
        <v>240383</v>
      </c>
      <c r="BG35" s="36">
        <v>0</v>
      </c>
      <c r="BH35" s="36">
        <v>876</v>
      </c>
      <c r="BI35" s="38">
        <v>579</v>
      </c>
      <c r="BJ35" s="35">
        <v>0</v>
      </c>
      <c r="BK35" s="36">
        <v>2342941</v>
      </c>
      <c r="BL35" s="36">
        <v>0</v>
      </c>
      <c r="BM35" s="40">
        <v>2342941</v>
      </c>
      <c r="BN35" s="39">
        <v>997</v>
      </c>
      <c r="BO35" s="36">
        <v>0</v>
      </c>
      <c r="BP35" s="37">
        <v>997</v>
      </c>
      <c r="BQ35" s="36">
        <v>0</v>
      </c>
      <c r="BR35" s="36">
        <v>30602487</v>
      </c>
      <c r="BS35" s="36">
        <v>2267887</v>
      </c>
      <c r="BT35" s="38">
        <v>28334600</v>
      </c>
      <c r="BU35" s="39">
        <v>1133339</v>
      </c>
      <c r="BV35" s="36">
        <v>258</v>
      </c>
      <c r="BW35" s="36">
        <v>1518</v>
      </c>
      <c r="BX35" s="36">
        <v>0</v>
      </c>
      <c r="BY35" s="36">
        <v>102496</v>
      </c>
      <c r="BZ35" s="36">
        <v>175</v>
      </c>
      <c r="CA35" s="37">
        <v>104447</v>
      </c>
      <c r="CB35" s="36">
        <v>0</v>
      </c>
      <c r="CC35" s="36">
        <v>339</v>
      </c>
      <c r="CD35" s="38">
        <v>601</v>
      </c>
      <c r="CE35" s="35">
        <v>0</v>
      </c>
      <c r="CF35" s="36">
        <v>1027952</v>
      </c>
      <c r="CG35" s="36">
        <v>0</v>
      </c>
      <c r="CH35" s="40">
        <v>1027952</v>
      </c>
      <c r="CI35" s="39">
        <v>122</v>
      </c>
      <c r="CJ35" s="36">
        <v>0</v>
      </c>
      <c r="CK35" s="37">
        <v>122</v>
      </c>
      <c r="CL35" s="36">
        <v>0</v>
      </c>
      <c r="CM35" s="36">
        <v>8485136</v>
      </c>
      <c r="CN35" s="36">
        <v>280571</v>
      </c>
      <c r="CO35" s="38">
        <v>8204565</v>
      </c>
      <c r="CP35" s="39">
        <v>328177</v>
      </c>
      <c r="CQ35" s="36">
        <v>0</v>
      </c>
      <c r="CR35" s="36">
        <v>1310</v>
      </c>
      <c r="CS35" s="36">
        <v>0</v>
      </c>
      <c r="CT35" s="36">
        <v>29576</v>
      </c>
      <c r="CU35" s="36">
        <v>0</v>
      </c>
      <c r="CV35" s="37">
        <v>30886</v>
      </c>
      <c r="CW35" s="36">
        <v>0</v>
      </c>
      <c r="CX35" s="36">
        <v>42</v>
      </c>
      <c r="CY35" s="38">
        <v>310</v>
      </c>
      <c r="CZ35" s="35">
        <v>0</v>
      </c>
      <c r="DA35" s="36">
        <v>296939</v>
      </c>
      <c r="DB35" s="36">
        <v>0</v>
      </c>
      <c r="DC35" s="40">
        <v>296939</v>
      </c>
      <c r="DD35" s="39">
        <v>20</v>
      </c>
      <c r="DE35" s="36">
        <v>0</v>
      </c>
      <c r="DF35" s="37">
        <v>20</v>
      </c>
      <c r="DG35" s="36">
        <v>0</v>
      </c>
      <c r="DH35" s="36">
        <v>5554232</v>
      </c>
      <c r="DI35" s="36">
        <v>54043</v>
      </c>
      <c r="DJ35" s="38">
        <v>5500189</v>
      </c>
      <c r="DK35" s="39">
        <v>220007</v>
      </c>
      <c r="DL35" s="36">
        <v>0</v>
      </c>
      <c r="DM35" s="36">
        <v>584</v>
      </c>
      <c r="DN35" s="36">
        <v>0</v>
      </c>
      <c r="DO35" s="36">
        <v>31957</v>
      </c>
      <c r="DP35" s="36">
        <v>0</v>
      </c>
      <c r="DQ35" s="37">
        <v>32541</v>
      </c>
      <c r="DR35" s="36">
        <v>0</v>
      </c>
      <c r="DS35" s="36">
        <v>225</v>
      </c>
      <c r="DT35" s="38">
        <v>97</v>
      </c>
      <c r="DU35" s="35">
        <v>0</v>
      </c>
      <c r="DV35" s="36">
        <v>187144</v>
      </c>
      <c r="DW35" s="36">
        <v>0</v>
      </c>
      <c r="DX35" s="40">
        <v>187144</v>
      </c>
      <c r="DY35" s="39">
        <v>288534</v>
      </c>
      <c r="DZ35" s="36">
        <v>18187</v>
      </c>
      <c r="EA35" s="37">
        <v>306721</v>
      </c>
      <c r="EB35" s="36">
        <v>125</v>
      </c>
      <c r="EC35" s="36">
        <v>1172238706</v>
      </c>
      <c r="ED35" s="36">
        <v>397115838</v>
      </c>
      <c r="EE35" s="38">
        <v>775122868</v>
      </c>
      <c r="EF35" s="39">
        <v>30991862</v>
      </c>
      <c r="EG35" s="36">
        <v>362964</v>
      </c>
      <c r="EH35" s="36">
        <v>9213</v>
      </c>
      <c r="EI35" s="36">
        <v>377264</v>
      </c>
      <c r="EJ35" s="36">
        <v>1705828</v>
      </c>
      <c r="EK35" s="36">
        <v>1474</v>
      </c>
      <c r="EL35" s="37">
        <v>2456743</v>
      </c>
      <c r="EM35" s="36">
        <v>1159</v>
      </c>
      <c r="EN35" s="36">
        <v>4851</v>
      </c>
      <c r="EO35" s="38">
        <v>3941</v>
      </c>
      <c r="EP35" s="35">
        <v>1132</v>
      </c>
      <c r="EQ35" s="36">
        <v>27867948</v>
      </c>
      <c r="ER35" s="36">
        <v>656088</v>
      </c>
      <c r="ES35" s="40">
        <v>28524036</v>
      </c>
    </row>
    <row r="36" spans="1:149" s="16" customFormat="1" ht="12.6" customHeight="1" x14ac:dyDescent="0.2">
      <c r="A36" s="17">
        <v>24</v>
      </c>
      <c r="B36" s="18" t="s">
        <v>86</v>
      </c>
      <c r="C36" s="33">
        <f>SUM(C13:C35)</f>
        <v>3834388</v>
      </c>
      <c r="D36" s="30">
        <f>SUM(D13:D35)</f>
        <v>159915</v>
      </c>
      <c r="E36" s="31">
        <f t="shared" ref="E36:EA36" si="0">SUM(E13:E35)</f>
        <v>3994303</v>
      </c>
      <c r="F36" s="30">
        <f t="shared" si="0"/>
        <v>1551</v>
      </c>
      <c r="G36" s="30">
        <f t="shared" si="0"/>
        <v>14018247642</v>
      </c>
      <c r="H36" s="30">
        <f t="shared" si="0"/>
        <v>4968443316</v>
      </c>
      <c r="I36" s="32">
        <f t="shared" si="0"/>
        <v>9049804326</v>
      </c>
      <c r="J36" s="33">
        <f t="shared" si="0"/>
        <v>361819560</v>
      </c>
      <c r="K36" s="30">
        <f t="shared" si="0"/>
        <v>4554760</v>
      </c>
      <c r="L36" s="30">
        <f t="shared" si="0"/>
        <v>79148</v>
      </c>
      <c r="M36" s="30">
        <f t="shared" si="0"/>
        <v>3708053</v>
      </c>
      <c r="N36" s="30">
        <f t="shared" si="0"/>
        <v>20562895</v>
      </c>
      <c r="O36" s="30">
        <f t="shared" si="0"/>
        <v>10632</v>
      </c>
      <c r="P36" s="31">
        <f t="shared" si="0"/>
        <v>28915488</v>
      </c>
      <c r="Q36" s="30">
        <f t="shared" si="0"/>
        <v>12322</v>
      </c>
      <c r="R36" s="30">
        <f t="shared" si="0"/>
        <v>77351</v>
      </c>
      <c r="S36" s="32">
        <f t="shared" si="0"/>
        <v>44105</v>
      </c>
      <c r="T36" s="29">
        <f t="shared" si="0"/>
        <v>17372</v>
      </c>
      <c r="U36" s="30">
        <f t="shared" si="0"/>
        <v>327531771</v>
      </c>
      <c r="V36" s="30">
        <f t="shared" si="0"/>
        <v>5221151</v>
      </c>
      <c r="W36" s="34">
        <f t="shared" si="0"/>
        <v>332752922</v>
      </c>
      <c r="X36" s="33">
        <f t="shared" si="0"/>
        <v>195371</v>
      </c>
      <c r="Y36" s="30">
        <f t="shared" si="0"/>
        <v>34</v>
      </c>
      <c r="Z36" s="31">
        <f t="shared" si="0"/>
        <v>195405</v>
      </c>
      <c r="AA36" s="30">
        <f t="shared" si="0"/>
        <v>0</v>
      </c>
      <c r="AB36" s="30">
        <f t="shared" si="0"/>
        <v>2041523278</v>
      </c>
      <c r="AC36" s="30">
        <f t="shared" si="0"/>
        <v>420447781</v>
      </c>
      <c r="AD36" s="32">
        <f t="shared" si="0"/>
        <v>1621075497</v>
      </c>
      <c r="AE36" s="33">
        <f t="shared" si="0"/>
        <v>64833924</v>
      </c>
      <c r="AF36" s="30">
        <f t="shared" si="0"/>
        <v>195097</v>
      </c>
      <c r="AG36" s="30">
        <f t="shared" si="0"/>
        <v>29498</v>
      </c>
      <c r="AH36" s="30">
        <f t="shared" si="0"/>
        <v>808</v>
      </c>
      <c r="AI36" s="30">
        <f t="shared" si="0"/>
        <v>5992690</v>
      </c>
      <c r="AJ36" s="30">
        <f t="shared" si="0"/>
        <v>4345</v>
      </c>
      <c r="AK36" s="31">
        <f t="shared" si="0"/>
        <v>6222438</v>
      </c>
      <c r="AL36" s="30">
        <f t="shared" si="0"/>
        <v>0</v>
      </c>
      <c r="AM36" s="30">
        <f t="shared" si="0"/>
        <v>19606</v>
      </c>
      <c r="AN36" s="32">
        <f t="shared" si="0"/>
        <v>16830</v>
      </c>
      <c r="AO36" s="29">
        <f t="shared" si="0"/>
        <v>293</v>
      </c>
      <c r="AP36" s="30">
        <f t="shared" si="0"/>
        <v>58565134</v>
      </c>
      <c r="AQ36" s="30">
        <f t="shared" si="0"/>
        <v>9623</v>
      </c>
      <c r="AR36" s="34">
        <f t="shared" si="0"/>
        <v>58574757</v>
      </c>
      <c r="AS36" s="33">
        <f t="shared" ref="AS36:BM36" si="1">SUM(AS13:AS35)</f>
        <v>167987</v>
      </c>
      <c r="AT36" s="30">
        <f t="shared" si="1"/>
        <v>33</v>
      </c>
      <c r="AU36" s="31">
        <f t="shared" si="1"/>
        <v>168020</v>
      </c>
      <c r="AV36" s="30">
        <f t="shared" si="1"/>
        <v>0</v>
      </c>
      <c r="AW36" s="30">
        <f t="shared" si="1"/>
        <v>2654711988</v>
      </c>
      <c r="AX36" s="30">
        <f t="shared" si="1"/>
        <v>392334768</v>
      </c>
      <c r="AY36" s="32">
        <f t="shared" si="1"/>
        <v>2262377220</v>
      </c>
      <c r="AZ36" s="33">
        <f t="shared" si="1"/>
        <v>90488372</v>
      </c>
      <c r="BA36" s="30">
        <f t="shared" si="1"/>
        <v>167318</v>
      </c>
      <c r="BB36" s="30">
        <f t="shared" si="1"/>
        <v>39269</v>
      </c>
      <c r="BC36" s="30">
        <f t="shared" si="1"/>
        <v>331</v>
      </c>
      <c r="BD36" s="30">
        <f t="shared" si="1"/>
        <v>9265146</v>
      </c>
      <c r="BE36" s="30">
        <f t="shared" si="1"/>
        <v>9947</v>
      </c>
      <c r="BF36" s="31">
        <f t="shared" si="1"/>
        <v>9482011</v>
      </c>
      <c r="BG36" s="30">
        <f t="shared" si="1"/>
        <v>0</v>
      </c>
      <c r="BH36" s="30">
        <f t="shared" si="1"/>
        <v>29115</v>
      </c>
      <c r="BI36" s="32">
        <f t="shared" si="1"/>
        <v>27190</v>
      </c>
      <c r="BJ36" s="29">
        <f t="shared" si="1"/>
        <v>0</v>
      </c>
      <c r="BK36" s="30">
        <f t="shared" si="1"/>
        <v>80934834</v>
      </c>
      <c r="BL36" s="30">
        <f t="shared" si="1"/>
        <v>15222</v>
      </c>
      <c r="BM36" s="34">
        <f t="shared" si="1"/>
        <v>80950056</v>
      </c>
      <c r="BN36" s="33">
        <f t="shared" ref="BN36:CH36" si="2">SUM(BN13:BN35)</f>
        <v>47415</v>
      </c>
      <c r="BO36" s="30">
        <f t="shared" si="2"/>
        <v>9</v>
      </c>
      <c r="BP36" s="31">
        <f t="shared" si="2"/>
        <v>47424</v>
      </c>
      <c r="BQ36" s="30">
        <f t="shared" si="2"/>
        <v>0</v>
      </c>
      <c r="BR36" s="30">
        <f t="shared" si="2"/>
        <v>1470672024</v>
      </c>
      <c r="BS36" s="30">
        <f t="shared" si="2"/>
        <v>106609188</v>
      </c>
      <c r="BT36" s="32">
        <f t="shared" si="2"/>
        <v>1364062836</v>
      </c>
      <c r="BU36" s="33">
        <f t="shared" si="2"/>
        <v>54561586</v>
      </c>
      <c r="BV36" s="30">
        <f t="shared" si="2"/>
        <v>11988</v>
      </c>
      <c r="BW36" s="30">
        <f t="shared" si="2"/>
        <v>70330</v>
      </c>
      <c r="BX36" s="30">
        <f t="shared" si="2"/>
        <v>0</v>
      </c>
      <c r="BY36" s="30">
        <f t="shared" si="2"/>
        <v>5408497</v>
      </c>
      <c r="BZ36" s="30">
        <f t="shared" si="2"/>
        <v>14472</v>
      </c>
      <c r="CA36" s="31">
        <f t="shared" si="2"/>
        <v>5505287</v>
      </c>
      <c r="CB36" s="30">
        <f t="shared" si="2"/>
        <v>0</v>
      </c>
      <c r="CC36" s="30">
        <f t="shared" si="2"/>
        <v>30953</v>
      </c>
      <c r="CD36" s="32">
        <f t="shared" si="2"/>
        <v>29622</v>
      </c>
      <c r="CE36" s="29">
        <f t="shared" si="2"/>
        <v>0</v>
      </c>
      <c r="CF36" s="30">
        <f t="shared" si="2"/>
        <v>48987473</v>
      </c>
      <c r="CG36" s="30">
        <f t="shared" si="2"/>
        <v>8251</v>
      </c>
      <c r="CH36" s="34">
        <f t="shared" si="2"/>
        <v>48995724</v>
      </c>
      <c r="CI36" s="33">
        <f t="shared" ref="CI36:DC36" si="3">SUM(CI13:CI35)</f>
        <v>7431</v>
      </c>
      <c r="CJ36" s="30">
        <f t="shared" si="3"/>
        <v>0</v>
      </c>
      <c r="CK36" s="31">
        <f t="shared" si="3"/>
        <v>7431</v>
      </c>
      <c r="CL36" s="30">
        <f t="shared" si="3"/>
        <v>0</v>
      </c>
      <c r="CM36" s="30">
        <f t="shared" si="3"/>
        <v>515739210</v>
      </c>
      <c r="CN36" s="30">
        <f t="shared" si="3"/>
        <v>17156084</v>
      </c>
      <c r="CO36" s="32">
        <f t="shared" si="3"/>
        <v>498583126</v>
      </c>
      <c r="CP36" s="33">
        <f t="shared" si="3"/>
        <v>19943049</v>
      </c>
      <c r="CQ36" s="30">
        <f t="shared" si="3"/>
        <v>0</v>
      </c>
      <c r="CR36" s="30">
        <f t="shared" si="3"/>
        <v>50295</v>
      </c>
      <c r="CS36" s="30">
        <f t="shared" si="3"/>
        <v>0</v>
      </c>
      <c r="CT36" s="30">
        <f t="shared" si="3"/>
        <v>1729580</v>
      </c>
      <c r="CU36" s="30">
        <f t="shared" si="3"/>
        <v>9569</v>
      </c>
      <c r="CV36" s="31">
        <f t="shared" si="3"/>
        <v>1789444</v>
      </c>
      <c r="CW36" s="30">
        <f t="shared" si="3"/>
        <v>0</v>
      </c>
      <c r="CX36" s="30">
        <f t="shared" si="3"/>
        <v>14035</v>
      </c>
      <c r="CY36" s="32">
        <f t="shared" si="3"/>
        <v>14029</v>
      </c>
      <c r="CZ36" s="29">
        <f t="shared" si="3"/>
        <v>0</v>
      </c>
      <c r="DA36" s="30">
        <f t="shared" si="3"/>
        <v>18125541</v>
      </c>
      <c r="DB36" s="30">
        <f t="shared" si="3"/>
        <v>0</v>
      </c>
      <c r="DC36" s="34">
        <f t="shared" si="3"/>
        <v>18125541</v>
      </c>
      <c r="DD36" s="33">
        <f t="shared" si="0"/>
        <v>2591</v>
      </c>
      <c r="DE36" s="30">
        <f t="shared" si="0"/>
        <v>0</v>
      </c>
      <c r="DF36" s="31">
        <f t="shared" si="0"/>
        <v>2591</v>
      </c>
      <c r="DG36" s="30">
        <f t="shared" si="0"/>
        <v>0</v>
      </c>
      <c r="DH36" s="30">
        <f t="shared" si="0"/>
        <v>521954758</v>
      </c>
      <c r="DI36" s="30">
        <f t="shared" si="0"/>
        <v>6219603</v>
      </c>
      <c r="DJ36" s="32">
        <f t="shared" si="0"/>
        <v>515735155</v>
      </c>
      <c r="DK36" s="33">
        <f t="shared" si="0"/>
        <v>20612578</v>
      </c>
      <c r="DL36" s="30">
        <f t="shared" si="0"/>
        <v>0</v>
      </c>
      <c r="DM36" s="30">
        <f t="shared" si="0"/>
        <v>67193</v>
      </c>
      <c r="DN36" s="30">
        <f t="shared" si="0"/>
        <v>0</v>
      </c>
      <c r="DO36" s="30">
        <f t="shared" si="0"/>
        <v>1317478</v>
      </c>
      <c r="DP36" s="30">
        <f t="shared" si="0"/>
        <v>3535</v>
      </c>
      <c r="DQ36" s="31">
        <f t="shared" si="0"/>
        <v>1388206</v>
      </c>
      <c r="DR36" s="30">
        <f t="shared" si="0"/>
        <v>0</v>
      </c>
      <c r="DS36" s="30">
        <f t="shared" si="0"/>
        <v>18161</v>
      </c>
      <c r="DT36" s="32">
        <f t="shared" si="0"/>
        <v>11643</v>
      </c>
      <c r="DU36" s="29">
        <f t="shared" si="0"/>
        <v>0</v>
      </c>
      <c r="DV36" s="30">
        <f t="shared" si="0"/>
        <v>19194568</v>
      </c>
      <c r="DW36" s="30">
        <f t="shared" si="0"/>
        <v>0</v>
      </c>
      <c r="DX36" s="34">
        <f t="shared" si="0"/>
        <v>19194568</v>
      </c>
      <c r="DY36" s="33">
        <f t="shared" si="0"/>
        <v>4255183</v>
      </c>
      <c r="DZ36" s="30">
        <f t="shared" si="0"/>
        <v>159991</v>
      </c>
      <c r="EA36" s="31">
        <f t="shared" si="0"/>
        <v>4415174</v>
      </c>
      <c r="EB36" s="30">
        <f t="shared" ref="EB36:ES36" si="4">SUM(EB13:EB35)</f>
        <v>1551</v>
      </c>
      <c r="EC36" s="30">
        <f t="shared" si="4"/>
        <v>21222848900</v>
      </c>
      <c r="ED36" s="30">
        <f t="shared" si="4"/>
        <v>5911210740</v>
      </c>
      <c r="EE36" s="32">
        <f t="shared" si="4"/>
        <v>15311638160</v>
      </c>
      <c r="EF36" s="33">
        <f t="shared" si="4"/>
        <v>612259069</v>
      </c>
      <c r="EG36" s="30">
        <f t="shared" si="4"/>
        <v>4929163</v>
      </c>
      <c r="EH36" s="30">
        <f t="shared" si="4"/>
        <v>335733</v>
      </c>
      <c r="EI36" s="30">
        <f t="shared" si="4"/>
        <v>3709192</v>
      </c>
      <c r="EJ36" s="30">
        <f t="shared" si="4"/>
        <v>44276286</v>
      </c>
      <c r="EK36" s="30">
        <f t="shared" si="4"/>
        <v>52500</v>
      </c>
      <c r="EL36" s="31">
        <f t="shared" si="4"/>
        <v>53302874</v>
      </c>
      <c r="EM36" s="30">
        <f t="shared" si="4"/>
        <v>12322</v>
      </c>
      <c r="EN36" s="30">
        <f t="shared" si="4"/>
        <v>189221</v>
      </c>
      <c r="EO36" s="32">
        <f t="shared" si="4"/>
        <v>143419</v>
      </c>
      <c r="EP36" s="29">
        <f t="shared" si="4"/>
        <v>17665</v>
      </c>
      <c r="EQ36" s="30">
        <f t="shared" si="4"/>
        <v>553339321</v>
      </c>
      <c r="ER36" s="30">
        <f t="shared" si="4"/>
        <v>5254247</v>
      </c>
      <c r="ES36" s="34">
        <f t="shared" si="4"/>
        <v>558593568</v>
      </c>
    </row>
    <row r="37" spans="1:149" s="16" customFormat="1" ht="12.6" customHeight="1" x14ac:dyDescent="0.2">
      <c r="A37" s="19">
        <v>25</v>
      </c>
      <c r="B37" s="20" t="s">
        <v>87</v>
      </c>
      <c r="C37" s="39">
        <v>1506453</v>
      </c>
      <c r="D37" s="36">
        <v>124689</v>
      </c>
      <c r="E37" s="37">
        <v>1631142</v>
      </c>
      <c r="F37" s="36">
        <v>954</v>
      </c>
      <c r="G37" s="36">
        <v>5552389338</v>
      </c>
      <c r="H37" s="36">
        <v>2073711657</v>
      </c>
      <c r="I37" s="38">
        <v>3478677681</v>
      </c>
      <c r="J37" s="39">
        <v>139079153</v>
      </c>
      <c r="K37" s="36">
        <v>1929211</v>
      </c>
      <c r="L37" s="36">
        <v>21725</v>
      </c>
      <c r="M37" s="36">
        <v>2785304</v>
      </c>
      <c r="N37" s="36">
        <v>6328955</v>
      </c>
      <c r="O37" s="36">
        <v>2785</v>
      </c>
      <c r="P37" s="37">
        <v>11067980</v>
      </c>
      <c r="Q37" s="36">
        <v>5938</v>
      </c>
      <c r="R37" s="36">
        <v>22146</v>
      </c>
      <c r="S37" s="38">
        <v>12514</v>
      </c>
      <c r="T37" s="35">
        <v>7086</v>
      </c>
      <c r="U37" s="36">
        <v>123095235</v>
      </c>
      <c r="V37" s="36">
        <v>4868254</v>
      </c>
      <c r="W37" s="40">
        <v>127963489</v>
      </c>
      <c r="X37" s="39">
        <v>54344</v>
      </c>
      <c r="Y37" s="36">
        <v>3</v>
      </c>
      <c r="Z37" s="37">
        <v>54347</v>
      </c>
      <c r="AA37" s="36">
        <v>0</v>
      </c>
      <c r="AB37" s="36">
        <v>572399660</v>
      </c>
      <c r="AC37" s="36">
        <v>123916196</v>
      </c>
      <c r="AD37" s="38">
        <v>448483464</v>
      </c>
      <c r="AE37" s="39">
        <v>17936913</v>
      </c>
      <c r="AF37" s="36">
        <v>54372</v>
      </c>
      <c r="AG37" s="36">
        <v>7794</v>
      </c>
      <c r="AH37" s="36">
        <v>212</v>
      </c>
      <c r="AI37" s="36">
        <v>1431247</v>
      </c>
      <c r="AJ37" s="36">
        <v>1256</v>
      </c>
      <c r="AK37" s="37">
        <v>1494881</v>
      </c>
      <c r="AL37" s="36">
        <v>0</v>
      </c>
      <c r="AM37" s="36">
        <v>4067</v>
      </c>
      <c r="AN37" s="38">
        <v>2552</v>
      </c>
      <c r="AO37" s="35">
        <v>0</v>
      </c>
      <c r="AP37" s="36">
        <v>16434706</v>
      </c>
      <c r="AQ37" s="36">
        <v>707</v>
      </c>
      <c r="AR37" s="40">
        <v>16435413</v>
      </c>
      <c r="AS37" s="39">
        <v>33800</v>
      </c>
      <c r="AT37" s="36">
        <v>2</v>
      </c>
      <c r="AU37" s="37">
        <v>33802</v>
      </c>
      <c r="AV37" s="36">
        <v>0</v>
      </c>
      <c r="AW37" s="36">
        <v>525462026</v>
      </c>
      <c r="AX37" s="36">
        <v>81758474</v>
      </c>
      <c r="AY37" s="38">
        <v>443703552</v>
      </c>
      <c r="AZ37" s="39">
        <v>17746619</v>
      </c>
      <c r="BA37" s="36">
        <v>33780</v>
      </c>
      <c r="BB37" s="36">
        <v>9924</v>
      </c>
      <c r="BC37" s="36">
        <v>22</v>
      </c>
      <c r="BD37" s="36">
        <v>1622142</v>
      </c>
      <c r="BE37" s="36">
        <v>650</v>
      </c>
      <c r="BF37" s="37">
        <v>1666518</v>
      </c>
      <c r="BG37" s="36">
        <v>0</v>
      </c>
      <c r="BH37" s="36">
        <v>5299</v>
      </c>
      <c r="BI37" s="38">
        <v>4627</v>
      </c>
      <c r="BJ37" s="35">
        <v>0</v>
      </c>
      <c r="BK37" s="36">
        <v>16069292</v>
      </c>
      <c r="BL37" s="36">
        <v>883</v>
      </c>
      <c r="BM37" s="40">
        <v>16070175</v>
      </c>
      <c r="BN37" s="39">
        <v>7181</v>
      </c>
      <c r="BO37" s="36">
        <v>1</v>
      </c>
      <c r="BP37" s="37">
        <v>7182</v>
      </c>
      <c r="BQ37" s="36">
        <v>0</v>
      </c>
      <c r="BR37" s="36">
        <v>220216974</v>
      </c>
      <c r="BS37" s="36">
        <v>16355822</v>
      </c>
      <c r="BT37" s="38">
        <v>203861152</v>
      </c>
      <c r="BU37" s="39">
        <v>8154118</v>
      </c>
      <c r="BV37" s="36">
        <v>1869</v>
      </c>
      <c r="BW37" s="36">
        <v>11176</v>
      </c>
      <c r="BX37" s="36">
        <v>0</v>
      </c>
      <c r="BY37" s="36">
        <v>748897</v>
      </c>
      <c r="BZ37" s="36">
        <v>1728</v>
      </c>
      <c r="CA37" s="37">
        <v>763670</v>
      </c>
      <c r="CB37" s="36">
        <v>0</v>
      </c>
      <c r="CC37" s="36">
        <v>2959</v>
      </c>
      <c r="CD37" s="38">
        <v>3000</v>
      </c>
      <c r="CE37" s="35">
        <v>0</v>
      </c>
      <c r="CF37" s="36">
        <v>7383744</v>
      </c>
      <c r="CG37" s="36">
        <v>745</v>
      </c>
      <c r="CH37" s="40">
        <v>7384489</v>
      </c>
      <c r="CI37" s="39">
        <v>903</v>
      </c>
      <c r="CJ37" s="36">
        <v>0</v>
      </c>
      <c r="CK37" s="37">
        <v>903</v>
      </c>
      <c r="CL37" s="36">
        <v>0</v>
      </c>
      <c r="CM37" s="36">
        <v>61818229</v>
      </c>
      <c r="CN37" s="36">
        <v>2066235</v>
      </c>
      <c r="CO37" s="38">
        <v>59751994</v>
      </c>
      <c r="CP37" s="39">
        <v>2390043</v>
      </c>
      <c r="CQ37" s="36">
        <v>1</v>
      </c>
      <c r="CR37" s="36">
        <v>7578</v>
      </c>
      <c r="CS37" s="36">
        <v>0</v>
      </c>
      <c r="CT37" s="36">
        <v>197865</v>
      </c>
      <c r="CU37" s="36">
        <v>871</v>
      </c>
      <c r="CV37" s="37">
        <v>206315</v>
      </c>
      <c r="CW37" s="36">
        <v>0</v>
      </c>
      <c r="CX37" s="36">
        <v>855</v>
      </c>
      <c r="CY37" s="38">
        <v>446</v>
      </c>
      <c r="CZ37" s="35">
        <v>0</v>
      </c>
      <c r="DA37" s="36">
        <v>2182427</v>
      </c>
      <c r="DB37" s="36">
        <v>0</v>
      </c>
      <c r="DC37" s="40">
        <v>2182427</v>
      </c>
      <c r="DD37" s="39">
        <v>215</v>
      </c>
      <c r="DE37" s="36">
        <v>0</v>
      </c>
      <c r="DF37" s="37">
        <v>215</v>
      </c>
      <c r="DG37" s="36">
        <v>0</v>
      </c>
      <c r="DH37" s="36">
        <v>36078145</v>
      </c>
      <c r="DI37" s="36">
        <v>484071</v>
      </c>
      <c r="DJ37" s="38">
        <v>35594074</v>
      </c>
      <c r="DK37" s="39">
        <v>1423753</v>
      </c>
      <c r="DL37" s="36">
        <v>0</v>
      </c>
      <c r="DM37" s="36">
        <v>5205</v>
      </c>
      <c r="DN37" s="36">
        <v>0</v>
      </c>
      <c r="DO37" s="36">
        <v>103833</v>
      </c>
      <c r="DP37" s="36">
        <v>6</v>
      </c>
      <c r="DQ37" s="37">
        <v>109044</v>
      </c>
      <c r="DR37" s="36">
        <v>0</v>
      </c>
      <c r="DS37" s="36">
        <v>1374</v>
      </c>
      <c r="DT37" s="38">
        <v>866</v>
      </c>
      <c r="DU37" s="35">
        <v>0</v>
      </c>
      <c r="DV37" s="36">
        <v>1312469</v>
      </c>
      <c r="DW37" s="36">
        <v>0</v>
      </c>
      <c r="DX37" s="40">
        <v>1312469</v>
      </c>
      <c r="DY37" s="39">
        <v>1602896</v>
      </c>
      <c r="DZ37" s="36">
        <v>124695</v>
      </c>
      <c r="EA37" s="37">
        <v>1727591</v>
      </c>
      <c r="EB37" s="36">
        <v>954</v>
      </c>
      <c r="EC37" s="36">
        <v>6968364372</v>
      </c>
      <c r="ED37" s="36">
        <v>2298292455</v>
      </c>
      <c r="EE37" s="38">
        <v>4670071917</v>
      </c>
      <c r="EF37" s="39">
        <v>186730599</v>
      </c>
      <c r="EG37" s="36">
        <v>2019233</v>
      </c>
      <c r="EH37" s="36">
        <v>63402</v>
      </c>
      <c r="EI37" s="36">
        <v>2785538</v>
      </c>
      <c r="EJ37" s="36">
        <v>10432939</v>
      </c>
      <c r="EK37" s="36">
        <v>7296</v>
      </c>
      <c r="EL37" s="37">
        <v>15308408</v>
      </c>
      <c r="EM37" s="36">
        <v>5938</v>
      </c>
      <c r="EN37" s="36">
        <v>36700</v>
      </c>
      <c r="EO37" s="38">
        <v>24005</v>
      </c>
      <c r="EP37" s="35">
        <v>7086</v>
      </c>
      <c r="EQ37" s="36">
        <v>166477873</v>
      </c>
      <c r="ER37" s="36">
        <v>4870589</v>
      </c>
      <c r="ES37" s="40">
        <v>171348462</v>
      </c>
    </row>
    <row r="38" spans="1:149" s="16" customFormat="1" ht="12.6" customHeight="1" x14ac:dyDescent="0.2">
      <c r="A38" s="21">
        <v>26</v>
      </c>
      <c r="B38" s="22" t="s">
        <v>88</v>
      </c>
      <c r="C38" s="45">
        <f>C36+C37</f>
        <v>5340841</v>
      </c>
      <c r="D38" s="42">
        <f>D36+D37</f>
        <v>284604</v>
      </c>
      <c r="E38" s="43">
        <f t="shared" ref="E38:EA38" si="5">E36+E37</f>
        <v>5625445</v>
      </c>
      <c r="F38" s="42">
        <f t="shared" si="5"/>
        <v>2505</v>
      </c>
      <c r="G38" s="42">
        <f t="shared" si="5"/>
        <v>19570636980</v>
      </c>
      <c r="H38" s="42">
        <f t="shared" si="5"/>
        <v>7042154973</v>
      </c>
      <c r="I38" s="44">
        <f t="shared" si="5"/>
        <v>12528482007</v>
      </c>
      <c r="J38" s="45">
        <f t="shared" si="5"/>
        <v>500898713</v>
      </c>
      <c r="K38" s="42">
        <f t="shared" si="5"/>
        <v>6483971</v>
      </c>
      <c r="L38" s="42">
        <f t="shared" si="5"/>
        <v>100873</v>
      </c>
      <c r="M38" s="42">
        <f t="shared" si="5"/>
        <v>6493357</v>
      </c>
      <c r="N38" s="42">
        <f t="shared" si="5"/>
        <v>26891850</v>
      </c>
      <c r="O38" s="42">
        <f t="shared" si="5"/>
        <v>13417</v>
      </c>
      <c r="P38" s="43">
        <f t="shared" si="5"/>
        <v>39983468</v>
      </c>
      <c r="Q38" s="42">
        <f t="shared" si="5"/>
        <v>18260</v>
      </c>
      <c r="R38" s="42">
        <f t="shared" si="5"/>
        <v>99497</v>
      </c>
      <c r="S38" s="44">
        <f t="shared" si="5"/>
        <v>56619</v>
      </c>
      <c r="T38" s="41">
        <f t="shared" si="5"/>
        <v>24458</v>
      </c>
      <c r="U38" s="42">
        <f t="shared" si="5"/>
        <v>450627006</v>
      </c>
      <c r="V38" s="42">
        <f t="shared" si="5"/>
        <v>10089405</v>
      </c>
      <c r="W38" s="46">
        <f t="shared" si="5"/>
        <v>460716411</v>
      </c>
      <c r="X38" s="45">
        <f t="shared" si="5"/>
        <v>249715</v>
      </c>
      <c r="Y38" s="42">
        <f t="shared" si="5"/>
        <v>37</v>
      </c>
      <c r="Z38" s="43">
        <f t="shared" si="5"/>
        <v>249752</v>
      </c>
      <c r="AA38" s="42">
        <f t="shared" si="5"/>
        <v>0</v>
      </c>
      <c r="AB38" s="42">
        <f t="shared" si="5"/>
        <v>2613922938</v>
      </c>
      <c r="AC38" s="42">
        <f t="shared" si="5"/>
        <v>544363977</v>
      </c>
      <c r="AD38" s="44">
        <f t="shared" si="5"/>
        <v>2069558961</v>
      </c>
      <c r="AE38" s="45">
        <f t="shared" si="5"/>
        <v>82770837</v>
      </c>
      <c r="AF38" s="42">
        <f t="shared" si="5"/>
        <v>249469</v>
      </c>
      <c r="AG38" s="42">
        <f t="shared" si="5"/>
        <v>37292</v>
      </c>
      <c r="AH38" s="42">
        <f t="shared" si="5"/>
        <v>1020</v>
      </c>
      <c r="AI38" s="42">
        <f t="shared" si="5"/>
        <v>7423937</v>
      </c>
      <c r="AJ38" s="42">
        <f t="shared" si="5"/>
        <v>5601</v>
      </c>
      <c r="AK38" s="43">
        <f t="shared" si="5"/>
        <v>7717319</v>
      </c>
      <c r="AL38" s="42">
        <f t="shared" si="5"/>
        <v>0</v>
      </c>
      <c r="AM38" s="42">
        <f t="shared" si="5"/>
        <v>23673</v>
      </c>
      <c r="AN38" s="44">
        <f t="shared" si="5"/>
        <v>19382</v>
      </c>
      <c r="AO38" s="41">
        <f t="shared" si="5"/>
        <v>293</v>
      </c>
      <c r="AP38" s="42">
        <f t="shared" si="5"/>
        <v>74999840</v>
      </c>
      <c r="AQ38" s="42">
        <f t="shared" si="5"/>
        <v>10330</v>
      </c>
      <c r="AR38" s="46">
        <f t="shared" si="5"/>
        <v>75010170</v>
      </c>
      <c r="AS38" s="45">
        <f t="shared" ref="AS38:BM38" si="6">AS36+AS37</f>
        <v>201787</v>
      </c>
      <c r="AT38" s="42">
        <f t="shared" si="6"/>
        <v>35</v>
      </c>
      <c r="AU38" s="43">
        <f t="shared" si="6"/>
        <v>201822</v>
      </c>
      <c r="AV38" s="42">
        <f t="shared" si="6"/>
        <v>0</v>
      </c>
      <c r="AW38" s="42">
        <f t="shared" si="6"/>
        <v>3180174014</v>
      </c>
      <c r="AX38" s="42">
        <f t="shared" si="6"/>
        <v>474093242</v>
      </c>
      <c r="AY38" s="44">
        <f t="shared" si="6"/>
        <v>2706080772</v>
      </c>
      <c r="AZ38" s="45">
        <f t="shared" si="6"/>
        <v>108234991</v>
      </c>
      <c r="BA38" s="42">
        <f t="shared" si="6"/>
        <v>201098</v>
      </c>
      <c r="BB38" s="42">
        <f t="shared" si="6"/>
        <v>49193</v>
      </c>
      <c r="BC38" s="42">
        <f t="shared" si="6"/>
        <v>353</v>
      </c>
      <c r="BD38" s="42">
        <f t="shared" si="6"/>
        <v>10887288</v>
      </c>
      <c r="BE38" s="42">
        <f t="shared" si="6"/>
        <v>10597</v>
      </c>
      <c r="BF38" s="43">
        <f t="shared" si="6"/>
        <v>11148529</v>
      </c>
      <c r="BG38" s="42">
        <f t="shared" si="6"/>
        <v>0</v>
      </c>
      <c r="BH38" s="42">
        <f t="shared" si="6"/>
        <v>34414</v>
      </c>
      <c r="BI38" s="44">
        <f t="shared" si="6"/>
        <v>31817</v>
      </c>
      <c r="BJ38" s="41">
        <f t="shared" si="6"/>
        <v>0</v>
      </c>
      <c r="BK38" s="42">
        <f t="shared" si="6"/>
        <v>97004126</v>
      </c>
      <c r="BL38" s="42">
        <f t="shared" si="6"/>
        <v>16105</v>
      </c>
      <c r="BM38" s="46">
        <f t="shared" si="6"/>
        <v>97020231</v>
      </c>
      <c r="BN38" s="45">
        <f t="shared" ref="BN38:CH38" si="7">BN36+BN37</f>
        <v>54596</v>
      </c>
      <c r="BO38" s="42">
        <f t="shared" si="7"/>
        <v>10</v>
      </c>
      <c r="BP38" s="43">
        <f t="shared" si="7"/>
        <v>54606</v>
      </c>
      <c r="BQ38" s="42">
        <f t="shared" si="7"/>
        <v>0</v>
      </c>
      <c r="BR38" s="42">
        <f t="shared" si="7"/>
        <v>1690888998</v>
      </c>
      <c r="BS38" s="42">
        <f t="shared" si="7"/>
        <v>122965010</v>
      </c>
      <c r="BT38" s="44">
        <f t="shared" si="7"/>
        <v>1567923988</v>
      </c>
      <c r="BU38" s="45">
        <f t="shared" si="7"/>
        <v>62715704</v>
      </c>
      <c r="BV38" s="42">
        <f t="shared" si="7"/>
        <v>13857</v>
      </c>
      <c r="BW38" s="42">
        <f t="shared" si="7"/>
        <v>81506</v>
      </c>
      <c r="BX38" s="42">
        <f t="shared" si="7"/>
        <v>0</v>
      </c>
      <c r="BY38" s="42">
        <f t="shared" si="7"/>
        <v>6157394</v>
      </c>
      <c r="BZ38" s="42">
        <f t="shared" si="7"/>
        <v>16200</v>
      </c>
      <c r="CA38" s="43">
        <f t="shared" si="7"/>
        <v>6268957</v>
      </c>
      <c r="CB38" s="42">
        <f t="shared" si="7"/>
        <v>0</v>
      </c>
      <c r="CC38" s="42">
        <f t="shared" si="7"/>
        <v>33912</v>
      </c>
      <c r="CD38" s="44">
        <f t="shared" si="7"/>
        <v>32622</v>
      </c>
      <c r="CE38" s="41">
        <f t="shared" si="7"/>
        <v>0</v>
      </c>
      <c r="CF38" s="42">
        <f t="shared" si="7"/>
        <v>56371217</v>
      </c>
      <c r="CG38" s="42">
        <f t="shared" si="7"/>
        <v>8996</v>
      </c>
      <c r="CH38" s="46">
        <f t="shared" si="7"/>
        <v>56380213</v>
      </c>
      <c r="CI38" s="45">
        <f t="shared" ref="CI38:DC38" si="8">CI36+CI37</f>
        <v>8334</v>
      </c>
      <c r="CJ38" s="42">
        <f t="shared" si="8"/>
        <v>0</v>
      </c>
      <c r="CK38" s="43">
        <f t="shared" si="8"/>
        <v>8334</v>
      </c>
      <c r="CL38" s="42">
        <f t="shared" si="8"/>
        <v>0</v>
      </c>
      <c r="CM38" s="42">
        <f t="shared" si="8"/>
        <v>577557439</v>
      </c>
      <c r="CN38" s="42">
        <f t="shared" si="8"/>
        <v>19222319</v>
      </c>
      <c r="CO38" s="44">
        <f t="shared" si="8"/>
        <v>558335120</v>
      </c>
      <c r="CP38" s="45">
        <f t="shared" si="8"/>
        <v>22333092</v>
      </c>
      <c r="CQ38" s="42">
        <f t="shared" si="8"/>
        <v>1</v>
      </c>
      <c r="CR38" s="42">
        <f t="shared" si="8"/>
        <v>57873</v>
      </c>
      <c r="CS38" s="42">
        <f t="shared" si="8"/>
        <v>0</v>
      </c>
      <c r="CT38" s="42">
        <f t="shared" si="8"/>
        <v>1927445</v>
      </c>
      <c r="CU38" s="42">
        <f t="shared" si="8"/>
        <v>10440</v>
      </c>
      <c r="CV38" s="43">
        <f t="shared" si="8"/>
        <v>1995759</v>
      </c>
      <c r="CW38" s="42">
        <f t="shared" si="8"/>
        <v>0</v>
      </c>
      <c r="CX38" s="42">
        <f t="shared" si="8"/>
        <v>14890</v>
      </c>
      <c r="CY38" s="44">
        <f t="shared" si="8"/>
        <v>14475</v>
      </c>
      <c r="CZ38" s="41">
        <f t="shared" si="8"/>
        <v>0</v>
      </c>
      <c r="DA38" s="42">
        <f t="shared" si="8"/>
        <v>20307968</v>
      </c>
      <c r="DB38" s="42">
        <f t="shared" si="8"/>
        <v>0</v>
      </c>
      <c r="DC38" s="46">
        <f t="shared" si="8"/>
        <v>20307968</v>
      </c>
      <c r="DD38" s="45">
        <f t="shared" si="5"/>
        <v>2806</v>
      </c>
      <c r="DE38" s="42">
        <f t="shared" si="5"/>
        <v>0</v>
      </c>
      <c r="DF38" s="43">
        <f t="shared" si="5"/>
        <v>2806</v>
      </c>
      <c r="DG38" s="42">
        <f t="shared" si="5"/>
        <v>0</v>
      </c>
      <c r="DH38" s="42">
        <f t="shared" si="5"/>
        <v>558032903</v>
      </c>
      <c r="DI38" s="42">
        <f t="shared" si="5"/>
        <v>6703674</v>
      </c>
      <c r="DJ38" s="44">
        <f t="shared" si="5"/>
        <v>551329229</v>
      </c>
      <c r="DK38" s="45">
        <f t="shared" si="5"/>
        <v>22036331</v>
      </c>
      <c r="DL38" s="42">
        <f t="shared" si="5"/>
        <v>0</v>
      </c>
      <c r="DM38" s="42">
        <f t="shared" si="5"/>
        <v>72398</v>
      </c>
      <c r="DN38" s="42">
        <f t="shared" si="5"/>
        <v>0</v>
      </c>
      <c r="DO38" s="42">
        <f t="shared" si="5"/>
        <v>1421311</v>
      </c>
      <c r="DP38" s="42">
        <f t="shared" si="5"/>
        <v>3541</v>
      </c>
      <c r="DQ38" s="43">
        <f t="shared" si="5"/>
        <v>1497250</v>
      </c>
      <c r="DR38" s="42">
        <f t="shared" si="5"/>
        <v>0</v>
      </c>
      <c r="DS38" s="42">
        <f t="shared" si="5"/>
        <v>19535</v>
      </c>
      <c r="DT38" s="44">
        <f t="shared" si="5"/>
        <v>12509</v>
      </c>
      <c r="DU38" s="41">
        <f t="shared" si="5"/>
        <v>0</v>
      </c>
      <c r="DV38" s="42">
        <f t="shared" si="5"/>
        <v>20507037</v>
      </c>
      <c r="DW38" s="42">
        <f t="shared" si="5"/>
        <v>0</v>
      </c>
      <c r="DX38" s="46">
        <f t="shared" si="5"/>
        <v>20507037</v>
      </c>
      <c r="DY38" s="45">
        <f t="shared" si="5"/>
        <v>5858079</v>
      </c>
      <c r="DZ38" s="42">
        <f t="shared" si="5"/>
        <v>284686</v>
      </c>
      <c r="EA38" s="43">
        <f t="shared" si="5"/>
        <v>6142765</v>
      </c>
      <c r="EB38" s="42">
        <f t="shared" ref="EB38:ES38" si="9">EB36+EB37</f>
        <v>2505</v>
      </c>
      <c r="EC38" s="42">
        <f t="shared" si="9"/>
        <v>28191213272</v>
      </c>
      <c r="ED38" s="42">
        <f t="shared" si="9"/>
        <v>8209503195</v>
      </c>
      <c r="EE38" s="44">
        <f t="shared" si="9"/>
        <v>19981710077</v>
      </c>
      <c r="EF38" s="45">
        <f t="shared" si="9"/>
        <v>798989668</v>
      </c>
      <c r="EG38" s="42">
        <f t="shared" si="9"/>
        <v>6948396</v>
      </c>
      <c r="EH38" s="42">
        <f t="shared" si="9"/>
        <v>399135</v>
      </c>
      <c r="EI38" s="42">
        <f t="shared" si="9"/>
        <v>6494730</v>
      </c>
      <c r="EJ38" s="42">
        <f t="shared" si="9"/>
        <v>54709225</v>
      </c>
      <c r="EK38" s="42">
        <f t="shared" si="9"/>
        <v>59796</v>
      </c>
      <c r="EL38" s="43">
        <f t="shared" si="9"/>
        <v>68611282</v>
      </c>
      <c r="EM38" s="42">
        <f t="shared" si="9"/>
        <v>18260</v>
      </c>
      <c r="EN38" s="42">
        <f t="shared" si="9"/>
        <v>225921</v>
      </c>
      <c r="EO38" s="44">
        <f t="shared" si="9"/>
        <v>167424</v>
      </c>
      <c r="EP38" s="41">
        <f t="shared" si="9"/>
        <v>24751</v>
      </c>
      <c r="EQ38" s="42">
        <f t="shared" si="9"/>
        <v>719817194</v>
      </c>
      <c r="ER38" s="42">
        <f t="shared" si="9"/>
        <v>10124836</v>
      </c>
      <c r="ES38" s="46">
        <f t="shared" si="9"/>
        <v>729942030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課税標準額段階別令和５年度分所得割額等に関する調
【給与所得者】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view="pageBreakPreview" zoomScale="80" zoomScaleNormal="100" zoomScaleSheetLayoutView="80" workbookViewId="0">
      <selection activeCell="IU25" sqref="IU25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114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5" t="s">
        <v>21</v>
      </c>
      <c r="B4" s="136"/>
      <c r="C4" s="133" t="s">
        <v>116</v>
      </c>
      <c r="D4" s="133"/>
      <c r="E4" s="133"/>
      <c r="F4" s="133"/>
      <c r="G4" s="133"/>
      <c r="H4" s="133"/>
      <c r="I4" s="134"/>
      <c r="J4" s="133" t="s">
        <v>117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118</v>
      </c>
      <c r="U4" s="133"/>
      <c r="V4" s="133"/>
      <c r="W4" s="134"/>
    </row>
    <row r="5" spans="1:23" ht="15" customHeight="1" x14ac:dyDescent="0.2">
      <c r="A5" s="96" t="s">
        <v>119</v>
      </c>
      <c r="B5" s="97"/>
      <c r="C5" s="100" t="s">
        <v>39</v>
      </c>
      <c r="D5" s="100"/>
      <c r="E5" s="100"/>
      <c r="F5" s="101"/>
      <c r="G5" s="102" t="s">
        <v>40</v>
      </c>
      <c r="H5" s="102" t="s">
        <v>41</v>
      </c>
      <c r="I5" s="112" t="s">
        <v>42</v>
      </c>
      <c r="J5" s="113" t="s">
        <v>43</v>
      </c>
      <c r="K5" s="100" t="s">
        <v>44</v>
      </c>
      <c r="L5" s="100"/>
      <c r="M5" s="100"/>
      <c r="N5" s="100"/>
      <c r="O5" s="100"/>
      <c r="P5" s="101"/>
      <c r="Q5" s="102" t="s">
        <v>45</v>
      </c>
      <c r="R5" s="93" t="s">
        <v>46</v>
      </c>
      <c r="S5" s="126" t="s">
        <v>47</v>
      </c>
      <c r="T5" s="127" t="s">
        <v>48</v>
      </c>
      <c r="U5" s="115" t="s">
        <v>49</v>
      </c>
      <c r="V5" s="116"/>
      <c r="W5" s="117"/>
    </row>
    <row r="6" spans="1:23" ht="10.5" customHeight="1" x14ac:dyDescent="0.2">
      <c r="A6" s="96"/>
      <c r="B6" s="97"/>
      <c r="C6" s="107" t="s">
        <v>50</v>
      </c>
      <c r="D6" s="108"/>
      <c r="E6" s="107" t="s">
        <v>51</v>
      </c>
      <c r="F6" s="5"/>
      <c r="G6" s="102"/>
      <c r="H6" s="102"/>
      <c r="I6" s="112"/>
      <c r="J6" s="113"/>
      <c r="K6" s="92" t="s">
        <v>52</v>
      </c>
      <c r="L6" s="92" t="s">
        <v>53</v>
      </c>
      <c r="M6" s="92" t="s">
        <v>54</v>
      </c>
      <c r="N6" s="92" t="s">
        <v>55</v>
      </c>
      <c r="O6" s="92" t="s">
        <v>56</v>
      </c>
      <c r="P6" s="92" t="s">
        <v>51</v>
      </c>
      <c r="Q6" s="102"/>
      <c r="R6" s="93"/>
      <c r="S6" s="126"/>
      <c r="T6" s="128"/>
      <c r="U6" s="107" t="s">
        <v>50</v>
      </c>
      <c r="V6" s="122"/>
      <c r="W6" s="114" t="s">
        <v>51</v>
      </c>
    </row>
    <row r="7" spans="1:23" ht="15" customHeight="1" x14ac:dyDescent="0.2">
      <c r="A7" s="96"/>
      <c r="B7" s="97"/>
      <c r="C7" s="109"/>
      <c r="D7" s="110"/>
      <c r="E7" s="102"/>
      <c r="F7" s="129" t="s">
        <v>57</v>
      </c>
      <c r="G7" s="102"/>
      <c r="H7" s="102"/>
      <c r="I7" s="112"/>
      <c r="J7" s="113"/>
      <c r="K7" s="93"/>
      <c r="L7" s="93"/>
      <c r="M7" s="93"/>
      <c r="N7" s="93"/>
      <c r="O7" s="93"/>
      <c r="P7" s="93"/>
      <c r="Q7" s="102"/>
      <c r="R7" s="93"/>
      <c r="S7" s="126"/>
      <c r="T7" s="128"/>
      <c r="U7" s="123"/>
      <c r="V7" s="124"/>
      <c r="W7" s="112"/>
    </row>
    <row r="8" spans="1:23" ht="15" customHeight="1" x14ac:dyDescent="0.2">
      <c r="A8" s="96"/>
      <c r="B8" s="97"/>
      <c r="C8" s="103" t="s">
        <v>102</v>
      </c>
      <c r="D8" s="105" t="s">
        <v>103</v>
      </c>
      <c r="E8" s="102"/>
      <c r="F8" s="130"/>
      <c r="G8" s="102"/>
      <c r="H8" s="102"/>
      <c r="I8" s="112"/>
      <c r="J8" s="113"/>
      <c r="K8" s="93"/>
      <c r="L8" s="93"/>
      <c r="M8" s="93"/>
      <c r="N8" s="93"/>
      <c r="O8" s="93"/>
      <c r="P8" s="93"/>
      <c r="Q8" s="102"/>
      <c r="R8" s="93"/>
      <c r="S8" s="126"/>
      <c r="T8" s="128"/>
      <c r="U8" s="118" t="s">
        <v>102</v>
      </c>
      <c r="V8" s="120" t="s">
        <v>103</v>
      </c>
      <c r="W8" s="112"/>
    </row>
    <row r="9" spans="1:23" ht="15" customHeight="1" x14ac:dyDescent="0.2">
      <c r="A9" s="96"/>
      <c r="B9" s="97"/>
      <c r="C9" s="104"/>
      <c r="D9" s="106"/>
      <c r="E9" s="102"/>
      <c r="F9" s="130"/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19"/>
      <c r="V9" s="121"/>
      <c r="W9" s="112"/>
    </row>
    <row r="10" spans="1:23" ht="15" customHeight="1" x14ac:dyDescent="0.2">
      <c r="A10" s="98"/>
      <c r="B10" s="99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7">
        <v>1</v>
      </c>
      <c r="B11" s="47" t="s">
        <v>106</v>
      </c>
      <c r="C11" s="54">
        <f>表05!C36</f>
        <v>28341</v>
      </c>
      <c r="D11" s="55">
        <f>表05!D36</f>
        <v>55776</v>
      </c>
      <c r="E11" s="56">
        <f>表05!E36</f>
        <v>84117</v>
      </c>
      <c r="F11" s="55">
        <f>表05!F36</f>
        <v>493</v>
      </c>
      <c r="G11" s="55">
        <f>表05!G36</f>
        <v>56226347</v>
      </c>
      <c r="H11" s="55">
        <f>表05!H36</f>
        <v>52006732</v>
      </c>
      <c r="I11" s="57">
        <f>表05!I36</f>
        <v>4219615</v>
      </c>
      <c r="J11" s="58">
        <f>表05!J36</f>
        <v>249738</v>
      </c>
      <c r="K11" s="55">
        <f>表05!K36</f>
        <v>102447</v>
      </c>
      <c r="L11" s="55">
        <f>表05!L36</f>
        <v>91</v>
      </c>
      <c r="M11" s="55">
        <f>表05!M36</f>
        <v>122</v>
      </c>
      <c r="N11" s="55">
        <f>表05!N36</f>
        <v>770</v>
      </c>
      <c r="O11" s="55">
        <f>表05!O36</f>
        <v>2</v>
      </c>
      <c r="P11" s="56">
        <f>表05!P36</f>
        <v>103432</v>
      </c>
      <c r="Q11" s="55">
        <f>表05!Q36</f>
        <v>128</v>
      </c>
      <c r="R11" s="55">
        <f>表05!R36</f>
        <v>45</v>
      </c>
      <c r="S11" s="57">
        <f>表05!S36</f>
        <v>2</v>
      </c>
      <c r="T11" s="54">
        <f>表05!T36</f>
        <v>58</v>
      </c>
      <c r="U11" s="55">
        <f>表05!U36</f>
        <v>85482</v>
      </c>
      <c r="V11" s="55">
        <f>表05!V36</f>
        <v>60591</v>
      </c>
      <c r="W11" s="59">
        <f>表05!W36</f>
        <v>146073</v>
      </c>
    </row>
    <row r="12" spans="1:23" s="16" customFormat="1" ht="19.2" x14ac:dyDescent="0.15">
      <c r="A12" s="78">
        <v>2</v>
      </c>
      <c r="B12" s="49" t="s">
        <v>107</v>
      </c>
      <c r="C12" s="60">
        <f>表05!X36</f>
        <v>778776</v>
      </c>
      <c r="D12" s="61">
        <f>表05!Y36</f>
        <v>19157</v>
      </c>
      <c r="E12" s="62">
        <f>表05!Z36</f>
        <v>797933</v>
      </c>
      <c r="F12" s="61">
        <f>表05!AA36</f>
        <v>963</v>
      </c>
      <c r="G12" s="61">
        <f>表05!AB36</f>
        <v>1161437383</v>
      </c>
      <c r="H12" s="61">
        <f>表05!AC36</f>
        <v>680331597</v>
      </c>
      <c r="I12" s="63">
        <f>表05!AD36</f>
        <v>481105786</v>
      </c>
      <c r="J12" s="64">
        <f>表05!AE36</f>
        <v>28834006</v>
      </c>
      <c r="K12" s="61">
        <f>表05!AF36</f>
        <v>1566669</v>
      </c>
      <c r="L12" s="61">
        <f>表05!AG36</f>
        <v>4860</v>
      </c>
      <c r="M12" s="61">
        <f>表05!AH36</f>
        <v>236582</v>
      </c>
      <c r="N12" s="61">
        <f>表05!AI36</f>
        <v>404007</v>
      </c>
      <c r="O12" s="61">
        <f>表05!AJ36</f>
        <v>273</v>
      </c>
      <c r="P12" s="62">
        <f>表05!AK36</f>
        <v>2212391</v>
      </c>
      <c r="Q12" s="61">
        <f>表05!AL36</f>
        <v>13336</v>
      </c>
      <c r="R12" s="61">
        <f>表05!AM36</f>
        <v>6306</v>
      </c>
      <c r="S12" s="63">
        <f>表05!AN36</f>
        <v>2196</v>
      </c>
      <c r="T12" s="60">
        <f>表05!AO36</f>
        <v>11362</v>
      </c>
      <c r="U12" s="61">
        <f>表05!AP36</f>
        <v>26367300</v>
      </c>
      <c r="V12" s="61">
        <f>表05!AQ36</f>
        <v>221115</v>
      </c>
      <c r="W12" s="65">
        <f>表05!AR36</f>
        <v>26588415</v>
      </c>
    </row>
    <row r="13" spans="1:23" s="16" customFormat="1" ht="19.2" x14ac:dyDescent="0.15">
      <c r="A13" s="79">
        <v>3</v>
      </c>
      <c r="B13" s="51" t="s">
        <v>108</v>
      </c>
      <c r="C13" s="66">
        <f>表05!AS36</f>
        <v>1164837</v>
      </c>
      <c r="D13" s="67">
        <f>表05!AT36</f>
        <v>28162</v>
      </c>
      <c r="E13" s="68">
        <f>表05!AU36</f>
        <v>1192999</v>
      </c>
      <c r="F13" s="67">
        <f>表05!AV36</f>
        <v>146</v>
      </c>
      <c r="G13" s="67">
        <f>表05!AW36</f>
        <v>3019956854</v>
      </c>
      <c r="H13" s="67">
        <f>表05!AX36</f>
        <v>1252885833</v>
      </c>
      <c r="I13" s="69">
        <f>表05!AY36</f>
        <v>1767071021</v>
      </c>
      <c r="J13" s="70">
        <f>表05!AZ36</f>
        <v>105973104</v>
      </c>
      <c r="K13" s="67">
        <f>表05!BA36</f>
        <v>2248274</v>
      </c>
      <c r="L13" s="67">
        <f>表05!BB36</f>
        <v>11755</v>
      </c>
      <c r="M13" s="67">
        <f>表05!BC36</f>
        <v>1628951</v>
      </c>
      <c r="N13" s="67">
        <f>表05!BD36</f>
        <v>3209519</v>
      </c>
      <c r="O13" s="67">
        <f>表05!BE36</f>
        <v>910</v>
      </c>
      <c r="P13" s="68">
        <f>表05!BF36</f>
        <v>7099409</v>
      </c>
      <c r="Q13" s="67">
        <f>表05!BG36</f>
        <v>4967</v>
      </c>
      <c r="R13" s="67">
        <f>表05!BH36</f>
        <v>15179</v>
      </c>
      <c r="S13" s="69">
        <f>表05!BI36</f>
        <v>6608</v>
      </c>
      <c r="T13" s="66">
        <f>表05!BJ36</f>
        <v>11594</v>
      </c>
      <c r="U13" s="67">
        <f>表05!BK36</f>
        <v>97633114</v>
      </c>
      <c r="V13" s="67">
        <f>表05!BL36</f>
        <v>1202233</v>
      </c>
      <c r="W13" s="71">
        <f>表05!BM36</f>
        <v>98835347</v>
      </c>
    </row>
    <row r="14" spans="1:23" s="16" customFormat="1" ht="19.2" x14ac:dyDescent="0.15">
      <c r="A14" s="78">
        <v>4</v>
      </c>
      <c r="B14" s="49" t="s">
        <v>109</v>
      </c>
      <c r="C14" s="60">
        <f>表05!BN36</f>
        <v>807836</v>
      </c>
      <c r="D14" s="61">
        <f>表05!BO36</f>
        <v>37282</v>
      </c>
      <c r="E14" s="62">
        <f>表05!BP36</f>
        <v>845118</v>
      </c>
      <c r="F14" s="61">
        <f>表05!BQ36</f>
        <v>1</v>
      </c>
      <c r="G14" s="61">
        <f>表05!BR36</f>
        <v>3181227626</v>
      </c>
      <c r="H14" s="61">
        <f>表05!BS36</f>
        <v>1101229448</v>
      </c>
      <c r="I14" s="63">
        <f>表05!BT36</f>
        <v>2079998178</v>
      </c>
      <c r="J14" s="64">
        <f>表05!BU36</f>
        <v>124762429</v>
      </c>
      <c r="K14" s="61">
        <f>表05!BV36</f>
        <v>1303466</v>
      </c>
      <c r="L14" s="61">
        <f>表05!BW36</f>
        <v>17230</v>
      </c>
      <c r="M14" s="61">
        <f>表05!BX36</f>
        <v>2441324</v>
      </c>
      <c r="N14" s="61">
        <f>表05!BY36</f>
        <v>6197713</v>
      </c>
      <c r="O14" s="61">
        <f>表05!BZ36</f>
        <v>1670</v>
      </c>
      <c r="P14" s="62">
        <f>表05!CA36</f>
        <v>9961403</v>
      </c>
      <c r="Q14" s="61">
        <f>表05!CB36</f>
        <v>70</v>
      </c>
      <c r="R14" s="61">
        <f>表05!CC36</f>
        <v>21967</v>
      </c>
      <c r="S14" s="63">
        <f>表05!CD36</f>
        <v>12031</v>
      </c>
      <c r="T14" s="60">
        <f>表05!CE36</f>
        <v>1540</v>
      </c>
      <c r="U14" s="61">
        <f>表05!CF36</f>
        <v>111418152</v>
      </c>
      <c r="V14" s="61">
        <f>表05!CG36</f>
        <v>3347266</v>
      </c>
      <c r="W14" s="65">
        <f>表05!CH36</f>
        <v>114765418</v>
      </c>
    </row>
    <row r="15" spans="1:23" s="16" customFormat="1" ht="19.2" x14ac:dyDescent="0.15">
      <c r="A15" s="79">
        <v>5</v>
      </c>
      <c r="B15" s="51" t="s">
        <v>110</v>
      </c>
      <c r="C15" s="66">
        <f>表05!CI36</f>
        <v>466976</v>
      </c>
      <c r="D15" s="67">
        <f>表05!CJ36</f>
        <v>17999</v>
      </c>
      <c r="E15" s="68">
        <f>表05!CK36</f>
        <v>484975</v>
      </c>
      <c r="F15" s="67">
        <f>表05!CL36</f>
        <v>0</v>
      </c>
      <c r="G15" s="67">
        <f>表05!CM36</f>
        <v>2430824017</v>
      </c>
      <c r="H15" s="67">
        <f>表05!CN36</f>
        <v>757447066</v>
      </c>
      <c r="I15" s="69">
        <f>表05!CO36</f>
        <v>1673376951</v>
      </c>
      <c r="J15" s="70">
        <f>表05!CP36</f>
        <v>100380783</v>
      </c>
      <c r="K15" s="67">
        <f>表05!CQ36</f>
        <v>727311</v>
      </c>
      <c r="L15" s="67">
        <f>表05!CR36</f>
        <v>19213</v>
      </c>
      <c r="M15" s="67">
        <f>表05!CS36</f>
        <v>1178454</v>
      </c>
      <c r="N15" s="67">
        <f>表05!CT36</f>
        <v>6349733</v>
      </c>
      <c r="O15" s="67">
        <f>表05!CU36</f>
        <v>2661</v>
      </c>
      <c r="P15" s="68">
        <f>表05!CV36</f>
        <v>8277372</v>
      </c>
      <c r="Q15" s="67">
        <f>表05!CW36</f>
        <v>0</v>
      </c>
      <c r="R15" s="67">
        <f>表05!CX36</f>
        <v>22801</v>
      </c>
      <c r="S15" s="69">
        <f>表05!CY36</f>
        <v>12321</v>
      </c>
      <c r="T15" s="66">
        <f>表05!CZ36</f>
        <v>642</v>
      </c>
      <c r="U15" s="67">
        <f>表05!DA36</f>
        <v>89525727</v>
      </c>
      <c r="V15" s="67">
        <f>表05!DB36</f>
        <v>2541920</v>
      </c>
      <c r="W15" s="71">
        <f>表05!DC36</f>
        <v>92067647</v>
      </c>
    </row>
    <row r="16" spans="1:23" s="16" customFormat="1" ht="19.2" x14ac:dyDescent="0.15">
      <c r="A16" s="78">
        <v>6</v>
      </c>
      <c r="B16" s="49" t="s">
        <v>111</v>
      </c>
      <c r="C16" s="60">
        <f>表05!DD36</f>
        <v>391979</v>
      </c>
      <c r="D16" s="61">
        <f>表05!DE36</f>
        <v>2192</v>
      </c>
      <c r="E16" s="62">
        <f>表05!DF36</f>
        <v>394171</v>
      </c>
      <c r="F16" s="61">
        <f>表05!DG36</f>
        <v>0</v>
      </c>
      <c r="G16" s="61">
        <f>表05!DH36</f>
        <v>2562540134</v>
      </c>
      <c r="H16" s="61">
        <f>表05!DI36</f>
        <v>725483347</v>
      </c>
      <c r="I16" s="63">
        <f>表05!DJ36</f>
        <v>1837056787</v>
      </c>
      <c r="J16" s="64">
        <f>表05!DK36</f>
        <v>110205445</v>
      </c>
      <c r="K16" s="61">
        <f>表05!DL36</f>
        <v>591028</v>
      </c>
      <c r="L16" s="61">
        <f>表05!DM36</f>
        <v>28129</v>
      </c>
      <c r="M16" s="61">
        <f>表05!DN36</f>
        <v>74631</v>
      </c>
      <c r="N16" s="61">
        <f>表05!DO36</f>
        <v>8399995</v>
      </c>
      <c r="O16" s="61">
        <f>表05!DP36</f>
        <v>4764</v>
      </c>
      <c r="P16" s="62">
        <f>表05!DQ36</f>
        <v>9098547</v>
      </c>
      <c r="Q16" s="61">
        <f>表05!DR36</f>
        <v>0</v>
      </c>
      <c r="R16" s="61">
        <f>表05!DS36</f>
        <v>27503</v>
      </c>
      <c r="S16" s="63">
        <f>表05!DT36</f>
        <v>20334</v>
      </c>
      <c r="T16" s="60">
        <f>表05!DU36</f>
        <v>590</v>
      </c>
      <c r="U16" s="61">
        <f>表05!DV36</f>
        <v>100603716</v>
      </c>
      <c r="V16" s="61">
        <f>表05!DW36</f>
        <v>454755</v>
      </c>
      <c r="W16" s="65">
        <f>表05!DX36</f>
        <v>101058471</v>
      </c>
    </row>
    <row r="17" spans="1:23" s="16" customFormat="1" ht="19.2" x14ac:dyDescent="0.15">
      <c r="A17" s="79">
        <v>7</v>
      </c>
      <c r="B17" s="51" t="s">
        <v>112</v>
      </c>
      <c r="C17" s="66">
        <f>表05!DY36</f>
        <v>195649</v>
      </c>
      <c r="D17" s="67">
        <f>表05!DZ36</f>
        <v>32</v>
      </c>
      <c r="E17" s="68">
        <f>表05!EA36</f>
        <v>195681</v>
      </c>
      <c r="F17" s="67">
        <f>表05!EB36</f>
        <v>0</v>
      </c>
      <c r="G17" s="67">
        <f>表05!EC36</f>
        <v>1606588796</v>
      </c>
      <c r="H17" s="67">
        <f>表05!ED36</f>
        <v>399594048</v>
      </c>
      <c r="I17" s="69">
        <f>表05!EE36</f>
        <v>1206994748</v>
      </c>
      <c r="J17" s="70">
        <f>表05!EF36</f>
        <v>72410648</v>
      </c>
      <c r="K17" s="67">
        <f>表05!EG36</f>
        <v>293258</v>
      </c>
      <c r="L17" s="67">
        <f>表05!EH36</f>
        <v>24307</v>
      </c>
      <c r="M17" s="67">
        <f>表05!EI36</f>
        <v>2080</v>
      </c>
      <c r="N17" s="67">
        <f>表05!EJ36</f>
        <v>6204744</v>
      </c>
      <c r="O17" s="67">
        <f>表05!EK36</f>
        <v>3798</v>
      </c>
      <c r="P17" s="68">
        <f>表05!EL36</f>
        <v>6528187</v>
      </c>
      <c r="Q17" s="67">
        <f>表05!EM36</f>
        <v>0</v>
      </c>
      <c r="R17" s="67">
        <f>表05!EN36</f>
        <v>22266</v>
      </c>
      <c r="S17" s="69">
        <f>表05!EO36</f>
        <v>12659</v>
      </c>
      <c r="T17" s="66">
        <f>表05!EP36</f>
        <v>287</v>
      </c>
      <c r="U17" s="67">
        <f>表05!EQ36</f>
        <v>65836690</v>
      </c>
      <c r="V17" s="67">
        <f>表05!ER36</f>
        <v>10559</v>
      </c>
      <c r="W17" s="71">
        <f>表05!ES36</f>
        <v>65847249</v>
      </c>
    </row>
    <row r="18" spans="1:23" s="16" customFormat="1" ht="19.2" x14ac:dyDescent="0.15">
      <c r="A18" s="78">
        <v>8</v>
      </c>
      <c r="B18" s="49" t="s">
        <v>113</v>
      </c>
      <c r="C18" s="60">
        <f>表05!ET36</f>
        <v>195371</v>
      </c>
      <c r="D18" s="61">
        <f>表05!EU36</f>
        <v>34</v>
      </c>
      <c r="E18" s="62">
        <f>表05!EV36</f>
        <v>195405</v>
      </c>
      <c r="F18" s="61">
        <f>表05!EW36</f>
        <v>0</v>
      </c>
      <c r="G18" s="61">
        <f>表05!EX36</f>
        <v>2041523276</v>
      </c>
      <c r="H18" s="61">
        <f>表05!EY36</f>
        <v>420447779</v>
      </c>
      <c r="I18" s="63">
        <f>表05!EZ36</f>
        <v>1621075497</v>
      </c>
      <c r="J18" s="64">
        <f>表05!FA36</f>
        <v>97255445</v>
      </c>
      <c r="K18" s="61">
        <f>表05!FB36</f>
        <v>292648</v>
      </c>
      <c r="L18" s="61">
        <f>表05!FC36</f>
        <v>39332</v>
      </c>
      <c r="M18" s="61">
        <f>表05!FD36</f>
        <v>1211</v>
      </c>
      <c r="N18" s="61">
        <f>表05!FE36</f>
        <v>8963212</v>
      </c>
      <c r="O18" s="61">
        <f>表05!FF36</f>
        <v>5590</v>
      </c>
      <c r="P18" s="62">
        <f>表05!FG36</f>
        <v>9301993</v>
      </c>
      <c r="Q18" s="61">
        <f>表05!FH36</f>
        <v>0</v>
      </c>
      <c r="R18" s="61">
        <f>表05!FI36</f>
        <v>29400</v>
      </c>
      <c r="S18" s="63">
        <f>表05!FJ36</f>
        <v>25241</v>
      </c>
      <c r="T18" s="60">
        <f>表05!FK36</f>
        <v>438</v>
      </c>
      <c r="U18" s="61">
        <f>表05!FL36</f>
        <v>87883937</v>
      </c>
      <c r="V18" s="61">
        <f>表05!FM36</f>
        <v>14436</v>
      </c>
      <c r="W18" s="65">
        <f>表05!FN36</f>
        <v>87898373</v>
      </c>
    </row>
    <row r="19" spans="1:23" s="16" customFormat="1" ht="19.2" x14ac:dyDescent="0.15">
      <c r="A19" s="79">
        <v>9</v>
      </c>
      <c r="B19" s="51" t="s">
        <v>130</v>
      </c>
      <c r="C19" s="66">
        <f>表05!FO36</f>
        <v>167986</v>
      </c>
      <c r="D19" s="67">
        <f>表05!FP36</f>
        <v>33</v>
      </c>
      <c r="E19" s="68">
        <f>表05!FQ36</f>
        <v>168019</v>
      </c>
      <c r="F19" s="67">
        <f>表05!FR36</f>
        <v>0</v>
      </c>
      <c r="G19" s="67">
        <f>表05!FS36</f>
        <v>2654711988</v>
      </c>
      <c r="H19" s="67">
        <f>表05!FT36</f>
        <v>392334768</v>
      </c>
      <c r="I19" s="69">
        <f>表05!FU36</f>
        <v>2262377220</v>
      </c>
      <c r="J19" s="70">
        <f>表05!FV36</f>
        <v>135735796</v>
      </c>
      <c r="K19" s="67">
        <f>表05!FW36</f>
        <v>250982</v>
      </c>
      <c r="L19" s="67">
        <f>表05!FX36</f>
        <v>52354</v>
      </c>
      <c r="M19" s="67">
        <f>表05!FY36</f>
        <v>495</v>
      </c>
      <c r="N19" s="67">
        <f>表05!FZ36</f>
        <v>13844120</v>
      </c>
      <c r="O19" s="67">
        <f>表05!GA36</f>
        <v>12404</v>
      </c>
      <c r="P19" s="68">
        <f>表05!GB36</f>
        <v>14160355</v>
      </c>
      <c r="Q19" s="67">
        <f>表05!GC36</f>
        <v>0</v>
      </c>
      <c r="R19" s="67">
        <f>表05!GD36</f>
        <v>43673</v>
      </c>
      <c r="S19" s="69">
        <f>表05!GE36</f>
        <v>40797</v>
      </c>
      <c r="T19" s="66">
        <f>表05!GF36</f>
        <v>0</v>
      </c>
      <c r="U19" s="67">
        <f>表05!GG36</f>
        <v>121467788</v>
      </c>
      <c r="V19" s="67">
        <f>表05!GH36</f>
        <v>23183</v>
      </c>
      <c r="W19" s="71">
        <f>表05!GI36</f>
        <v>121490971</v>
      </c>
    </row>
    <row r="20" spans="1:23" s="16" customFormat="1" ht="19.2" x14ac:dyDescent="0.15">
      <c r="A20" s="78">
        <v>10</v>
      </c>
      <c r="B20" s="49" t="s">
        <v>131</v>
      </c>
      <c r="C20" s="60">
        <f>表05!GJ36</f>
        <v>47414</v>
      </c>
      <c r="D20" s="61">
        <f>表05!GK36</f>
        <v>9</v>
      </c>
      <c r="E20" s="61">
        <f>表05!GL36</f>
        <v>47423</v>
      </c>
      <c r="F20" s="61">
        <f>表05!GM36</f>
        <v>0</v>
      </c>
      <c r="G20" s="61">
        <f>表05!GN36</f>
        <v>1470672024</v>
      </c>
      <c r="H20" s="61">
        <f>表05!GO36</f>
        <v>106609188</v>
      </c>
      <c r="I20" s="63">
        <f>表05!GP36</f>
        <v>1364062836</v>
      </c>
      <c r="J20" s="64">
        <f>表05!GQ36</f>
        <v>81841580</v>
      </c>
      <c r="K20" s="61">
        <f>表05!GR36</f>
        <v>17976</v>
      </c>
      <c r="L20" s="61">
        <f>表05!GS36</f>
        <v>93775</v>
      </c>
      <c r="M20" s="61">
        <f>表05!GT36</f>
        <v>0</v>
      </c>
      <c r="N20" s="61">
        <f>表05!GU36</f>
        <v>8066824</v>
      </c>
      <c r="O20" s="61">
        <f>表05!GV36</f>
        <v>14861</v>
      </c>
      <c r="P20" s="61">
        <f>表05!GW36</f>
        <v>8193436</v>
      </c>
      <c r="Q20" s="61">
        <f>表05!GX36</f>
        <v>0</v>
      </c>
      <c r="R20" s="61">
        <f>表05!GY36</f>
        <v>46433</v>
      </c>
      <c r="S20" s="63">
        <f>表05!GZ36</f>
        <v>44428</v>
      </c>
      <c r="T20" s="60">
        <f>表05!HA36</f>
        <v>0</v>
      </c>
      <c r="U20" s="61">
        <f>表05!HB36</f>
        <v>73544846</v>
      </c>
      <c r="V20" s="61">
        <f>表05!HC36</f>
        <v>12437</v>
      </c>
      <c r="W20" s="65">
        <f>表05!HD36</f>
        <v>73557283</v>
      </c>
    </row>
    <row r="21" spans="1:23" s="16" customFormat="1" ht="19.2" x14ac:dyDescent="0.15">
      <c r="A21" s="79">
        <v>11</v>
      </c>
      <c r="B21" s="51" t="s">
        <v>132</v>
      </c>
      <c r="C21" s="66">
        <f>表05!HE36</f>
        <v>7430</v>
      </c>
      <c r="D21" s="67">
        <f>表05!HF36</f>
        <v>1</v>
      </c>
      <c r="E21" s="67">
        <f>表05!HG36</f>
        <v>7431</v>
      </c>
      <c r="F21" s="67">
        <f>表05!HH36</f>
        <v>0</v>
      </c>
      <c r="G21" s="67">
        <f>表05!HI36</f>
        <v>515739210</v>
      </c>
      <c r="H21" s="67">
        <f>表05!HJ36</f>
        <v>17156084</v>
      </c>
      <c r="I21" s="69">
        <f>表05!HK36</f>
        <v>498583126</v>
      </c>
      <c r="J21" s="70">
        <f>表05!HL36</f>
        <v>29914633</v>
      </c>
      <c r="K21" s="67">
        <f>表05!HM36</f>
        <v>0</v>
      </c>
      <c r="L21" s="67">
        <f>表05!HN36</f>
        <v>67057</v>
      </c>
      <c r="M21" s="67">
        <f>表05!HO36</f>
        <v>0</v>
      </c>
      <c r="N21" s="67">
        <f>表05!HP36</f>
        <v>2571732</v>
      </c>
      <c r="O21" s="67">
        <f>表05!HQ36</f>
        <v>9795</v>
      </c>
      <c r="P21" s="67">
        <f>表05!HR36</f>
        <v>2648584</v>
      </c>
      <c r="Q21" s="67">
        <f>表05!HS36</f>
        <v>0</v>
      </c>
      <c r="R21" s="67">
        <f>表05!HT36</f>
        <v>21055</v>
      </c>
      <c r="S21" s="69">
        <f>表05!HU36</f>
        <v>21038</v>
      </c>
      <c r="T21" s="66">
        <f>表05!HV36</f>
        <v>0</v>
      </c>
      <c r="U21" s="67">
        <f>表05!HW36</f>
        <v>27221444</v>
      </c>
      <c r="V21" s="67">
        <f>表05!HX36</f>
        <v>2512</v>
      </c>
      <c r="W21" s="71">
        <f>表05!HY36</f>
        <v>27223956</v>
      </c>
    </row>
    <row r="22" spans="1:23" s="16" customFormat="1" ht="19.2" x14ac:dyDescent="0.15">
      <c r="A22" s="78">
        <v>12</v>
      </c>
      <c r="B22" s="49" t="s">
        <v>133</v>
      </c>
      <c r="C22" s="60">
        <f>'表05 (2)'!C36</f>
        <v>2593</v>
      </c>
      <c r="D22" s="61">
        <f>'表05 (2)'!D36</f>
        <v>0</v>
      </c>
      <c r="E22" s="61">
        <f>'表05 (2)'!E36</f>
        <v>2593</v>
      </c>
      <c r="F22" s="61">
        <f>'表05 (2)'!F36</f>
        <v>0</v>
      </c>
      <c r="G22" s="61">
        <f>'表05 (2)'!G36</f>
        <v>521954758</v>
      </c>
      <c r="H22" s="61">
        <f>'表05 (2)'!H36</f>
        <v>6219603</v>
      </c>
      <c r="I22" s="63">
        <f>'表05 (2)'!I36</f>
        <v>515735155</v>
      </c>
      <c r="J22" s="64">
        <f>'表05 (2)'!J36</f>
        <v>30943983</v>
      </c>
      <c r="K22" s="61">
        <f>'表05 (2)'!K36</f>
        <v>0</v>
      </c>
      <c r="L22" s="61">
        <f>'表05 (2)'!L36</f>
        <v>89586</v>
      </c>
      <c r="M22" s="61">
        <f>'表05 (2)'!M36</f>
        <v>0</v>
      </c>
      <c r="N22" s="61">
        <f>'表05 (2)'!N36</f>
        <v>1947951</v>
      </c>
      <c r="O22" s="61">
        <f>'表05 (2)'!O36</f>
        <v>22844</v>
      </c>
      <c r="P22" s="61">
        <f>'表05 (2)'!P36</f>
        <v>2060381</v>
      </c>
      <c r="Q22" s="61">
        <f>'表05 (2)'!Q36</f>
        <v>0</v>
      </c>
      <c r="R22" s="61">
        <f>'表05 (2)'!R36</f>
        <v>27240</v>
      </c>
      <c r="S22" s="63">
        <f>'表05 (2)'!S36</f>
        <v>17470</v>
      </c>
      <c r="T22" s="60">
        <f>'表05 (2)'!T36</f>
        <v>0</v>
      </c>
      <c r="U22" s="61">
        <f>'表05 (2)'!U36</f>
        <v>28838892</v>
      </c>
      <c r="V22" s="61">
        <f>'表05 (2)'!V36</f>
        <v>0</v>
      </c>
      <c r="W22" s="65">
        <f>'表05 (2)'!W36</f>
        <v>28838892</v>
      </c>
    </row>
    <row r="23" spans="1:23" s="16" customFormat="1" ht="19.2" x14ac:dyDescent="0.15">
      <c r="A23" s="79">
        <v>13</v>
      </c>
      <c r="B23" s="51" t="s">
        <v>134</v>
      </c>
      <c r="C23" s="66">
        <f>'表05 (2)'!X36</f>
        <v>4255188</v>
      </c>
      <c r="D23" s="67">
        <f>'表05 (2)'!Y36</f>
        <v>160677</v>
      </c>
      <c r="E23" s="67">
        <f>'表05 (2)'!Z36</f>
        <v>4415865</v>
      </c>
      <c r="F23" s="67">
        <f>'表05 (2)'!AA36</f>
        <v>1603</v>
      </c>
      <c r="G23" s="67">
        <f>'表05 (2)'!AB36</f>
        <v>21223402413</v>
      </c>
      <c r="H23" s="67">
        <f>'表05 (2)'!AC36</f>
        <v>5911745493</v>
      </c>
      <c r="I23" s="69">
        <f>'表05 (2)'!AD36</f>
        <v>15311656920</v>
      </c>
      <c r="J23" s="70">
        <f>'表05 (2)'!AE36</f>
        <v>918507590</v>
      </c>
      <c r="K23" s="67">
        <f>'表05 (2)'!AF36</f>
        <v>7394059</v>
      </c>
      <c r="L23" s="67">
        <f>'表05 (2)'!AG36</f>
        <v>447689</v>
      </c>
      <c r="M23" s="67">
        <f>'表05 (2)'!AH36</f>
        <v>5563850</v>
      </c>
      <c r="N23" s="67">
        <f>'表05 (2)'!AI36</f>
        <v>66160320</v>
      </c>
      <c r="O23" s="67">
        <f>'表05 (2)'!AJ36</f>
        <v>79572</v>
      </c>
      <c r="P23" s="67">
        <f>'表05 (2)'!AK36</f>
        <v>79645490</v>
      </c>
      <c r="Q23" s="67">
        <f>'表05 (2)'!AL36</f>
        <v>18501</v>
      </c>
      <c r="R23" s="67">
        <f>'表05 (2)'!AM36</f>
        <v>283868</v>
      </c>
      <c r="S23" s="69">
        <f>'表05 (2)'!AN36</f>
        <v>215125</v>
      </c>
      <c r="T23" s="66">
        <f>'表05 (2)'!AO36</f>
        <v>26511</v>
      </c>
      <c r="U23" s="67">
        <f>'表05 (2)'!AP36</f>
        <v>830427088</v>
      </c>
      <c r="V23" s="67">
        <f>'表05 (2)'!AQ36</f>
        <v>7891007</v>
      </c>
      <c r="W23" s="71">
        <f>'表05 (2)'!AR36</f>
        <v>838318095</v>
      </c>
    </row>
    <row r="24" spans="1:23" s="16" customFormat="1" ht="19.2" x14ac:dyDescent="0.15">
      <c r="A24" s="48">
        <v>14</v>
      </c>
      <c r="B24" s="49" t="s">
        <v>135</v>
      </c>
      <c r="C24" s="60">
        <f>'表05 (2)'!AS36</f>
        <v>1971954</v>
      </c>
      <c r="D24" s="61">
        <f>'表05 (2)'!AT36</f>
        <v>103095</v>
      </c>
      <c r="E24" s="61">
        <f>'表05 (2)'!AU36</f>
        <v>2075049</v>
      </c>
      <c r="F24" s="61">
        <f>'表05 (2)'!AV36</f>
        <v>1602</v>
      </c>
      <c r="G24" s="61">
        <f>'表05 (2)'!AW36</f>
        <v>4237620584</v>
      </c>
      <c r="H24" s="61">
        <f>'表05 (2)'!AX36</f>
        <v>1985224162</v>
      </c>
      <c r="I24" s="63">
        <f>'表05 (2)'!AY36</f>
        <v>2252396422</v>
      </c>
      <c r="J24" s="64">
        <f>'表05 (2)'!AZ36</f>
        <v>135056848</v>
      </c>
      <c r="K24" s="61">
        <f>'表05 (2)'!BA36</f>
        <v>3917390</v>
      </c>
      <c r="L24" s="61">
        <f>'表05 (2)'!BB36</f>
        <v>16706</v>
      </c>
      <c r="M24" s="61">
        <f>'表05 (2)'!BC36</f>
        <v>1865655</v>
      </c>
      <c r="N24" s="61">
        <f>'表05 (2)'!BD36</f>
        <v>3614296</v>
      </c>
      <c r="O24" s="61">
        <f>'表05 (2)'!BE36</f>
        <v>1185</v>
      </c>
      <c r="P24" s="61">
        <f>'表05 (2)'!BF36</f>
        <v>9415232</v>
      </c>
      <c r="Q24" s="61">
        <f>'表05 (2)'!BG36</f>
        <v>18431</v>
      </c>
      <c r="R24" s="61">
        <f>'表05 (2)'!BH36</f>
        <v>21530</v>
      </c>
      <c r="S24" s="63">
        <f>'表05 (2)'!BI36</f>
        <v>8806</v>
      </c>
      <c r="T24" s="60">
        <f>'表05 (2)'!BJ36</f>
        <v>23014</v>
      </c>
      <c r="U24" s="61">
        <f>'表05 (2)'!BK36</f>
        <v>124085896</v>
      </c>
      <c r="V24" s="61">
        <f>'表05 (2)'!BL36</f>
        <v>1483939</v>
      </c>
      <c r="W24" s="65">
        <f>'表05 (2)'!BM36</f>
        <v>125569835</v>
      </c>
    </row>
    <row r="25" spans="1:23" s="16" customFormat="1" ht="19.2" x14ac:dyDescent="0.15">
      <c r="A25" s="50">
        <v>15</v>
      </c>
      <c r="B25" s="51" t="s">
        <v>136</v>
      </c>
      <c r="C25" s="66">
        <f>'表05 (2)'!BN36</f>
        <v>1862440</v>
      </c>
      <c r="D25" s="67">
        <f>'表05 (2)'!BO36</f>
        <v>57505</v>
      </c>
      <c r="E25" s="67">
        <f>'表05 (2)'!BP36</f>
        <v>1919945</v>
      </c>
      <c r="F25" s="67">
        <f>'表05 (2)'!BQ36</f>
        <v>1</v>
      </c>
      <c r="G25" s="67">
        <f>'表05 (2)'!BR36</f>
        <v>9781180573</v>
      </c>
      <c r="H25" s="67">
        <f>'表05 (2)'!BS36</f>
        <v>2983753909</v>
      </c>
      <c r="I25" s="69">
        <f>'表05 (2)'!BT36</f>
        <v>6797426664</v>
      </c>
      <c r="J25" s="70">
        <f>'表05 (2)'!BU36</f>
        <v>407759305</v>
      </c>
      <c r="K25" s="67">
        <f>'表05 (2)'!BV36</f>
        <v>2915063</v>
      </c>
      <c r="L25" s="67">
        <f>'表05 (2)'!BW36</f>
        <v>88879</v>
      </c>
      <c r="M25" s="67">
        <f>'表05 (2)'!BX36</f>
        <v>3696489</v>
      </c>
      <c r="N25" s="67">
        <f>'表05 (2)'!BY36</f>
        <v>27152185</v>
      </c>
      <c r="O25" s="67">
        <f>'表05 (2)'!BZ36</f>
        <v>12893</v>
      </c>
      <c r="P25" s="67">
        <f>'表05 (2)'!CA36</f>
        <v>33865509</v>
      </c>
      <c r="Q25" s="67">
        <f>'表05 (2)'!CB36</f>
        <v>70</v>
      </c>
      <c r="R25" s="67">
        <f>'表05 (2)'!CC36</f>
        <v>94537</v>
      </c>
      <c r="S25" s="69">
        <f>'表05 (2)'!CD36</f>
        <v>57345</v>
      </c>
      <c r="T25" s="66">
        <f>'表05 (2)'!CE36</f>
        <v>3059</v>
      </c>
      <c r="U25" s="67">
        <f>'表05 (2)'!CF36</f>
        <v>367384285</v>
      </c>
      <c r="V25" s="67">
        <f>'表05 (2)'!CG36</f>
        <v>6354500</v>
      </c>
      <c r="W25" s="71">
        <f>'表05 (2)'!CH36</f>
        <v>373738785</v>
      </c>
    </row>
    <row r="26" spans="1:23" s="16" customFormat="1" ht="19.2" x14ac:dyDescent="0.15">
      <c r="A26" s="48">
        <v>16</v>
      </c>
      <c r="B26" s="49" t="s">
        <v>137</v>
      </c>
      <c r="C26" s="60">
        <f>'表05 (2)'!CI36</f>
        <v>195371</v>
      </c>
      <c r="D26" s="61">
        <f>'表05 (2)'!CJ36</f>
        <v>34</v>
      </c>
      <c r="E26" s="61">
        <f>'表05 (2)'!CK36</f>
        <v>195405</v>
      </c>
      <c r="F26" s="61">
        <f>'表05 (2)'!CL36</f>
        <v>0</v>
      </c>
      <c r="G26" s="61">
        <f>'表05 (2)'!CM36</f>
        <v>2041523276</v>
      </c>
      <c r="H26" s="61">
        <f>'表05 (2)'!CN36</f>
        <v>420447779</v>
      </c>
      <c r="I26" s="63">
        <f>'表05 (2)'!CO36</f>
        <v>1621075497</v>
      </c>
      <c r="J26" s="64">
        <f>'表05 (2)'!CP36</f>
        <v>97255445</v>
      </c>
      <c r="K26" s="61">
        <f>'表05 (2)'!CQ36</f>
        <v>292648</v>
      </c>
      <c r="L26" s="61">
        <f>'表05 (2)'!CR36</f>
        <v>39332</v>
      </c>
      <c r="M26" s="61">
        <f>'表05 (2)'!CS36</f>
        <v>1211</v>
      </c>
      <c r="N26" s="61">
        <f>'表05 (2)'!CT36</f>
        <v>8963212</v>
      </c>
      <c r="O26" s="61">
        <f>'表05 (2)'!CU36</f>
        <v>5590</v>
      </c>
      <c r="P26" s="61">
        <f>'表05 (2)'!CV36</f>
        <v>9301993</v>
      </c>
      <c r="Q26" s="61">
        <f>'表05 (2)'!CW36</f>
        <v>0</v>
      </c>
      <c r="R26" s="61">
        <f>'表05 (2)'!CX36</f>
        <v>29400</v>
      </c>
      <c r="S26" s="63">
        <f>'表05 (2)'!CY36</f>
        <v>25241</v>
      </c>
      <c r="T26" s="60">
        <f>'表05 (2)'!CZ36</f>
        <v>438</v>
      </c>
      <c r="U26" s="61">
        <f>'表05 (2)'!DA36</f>
        <v>87883937</v>
      </c>
      <c r="V26" s="61">
        <f>'表05 (2)'!DB36</f>
        <v>14436</v>
      </c>
      <c r="W26" s="65">
        <f>'表05 (2)'!DC36</f>
        <v>87898373</v>
      </c>
    </row>
    <row r="27" spans="1:23" s="16" customFormat="1" ht="19.2" x14ac:dyDescent="0.15">
      <c r="A27" s="50">
        <v>17</v>
      </c>
      <c r="B27" s="51" t="s">
        <v>138</v>
      </c>
      <c r="C27" s="66">
        <f>'表05 (2)'!DD36</f>
        <v>225423</v>
      </c>
      <c r="D27" s="67">
        <f>'表05 (2)'!DE36</f>
        <v>43</v>
      </c>
      <c r="E27" s="67">
        <f>'表05 (2)'!DF36</f>
        <v>225466</v>
      </c>
      <c r="F27" s="67">
        <f>'表05 (2)'!DG36</f>
        <v>0</v>
      </c>
      <c r="G27" s="67">
        <f>'表05 (2)'!DH36</f>
        <v>5163077980</v>
      </c>
      <c r="H27" s="67">
        <f>'表05 (2)'!DI36</f>
        <v>522319643</v>
      </c>
      <c r="I27" s="69">
        <f>'表05 (2)'!DJ36</f>
        <v>4640758337</v>
      </c>
      <c r="J27" s="70">
        <f>'表05 (2)'!DK36</f>
        <v>278435992</v>
      </c>
      <c r="K27" s="67">
        <f>'表05 (2)'!DL36</f>
        <v>268958</v>
      </c>
      <c r="L27" s="67">
        <f>'表05 (2)'!DM36</f>
        <v>302772</v>
      </c>
      <c r="M27" s="67">
        <f>'表05 (2)'!DN36</f>
        <v>495</v>
      </c>
      <c r="N27" s="67">
        <f>'表05 (2)'!DO36</f>
        <v>26430627</v>
      </c>
      <c r="O27" s="67">
        <f>'表05 (2)'!DP36</f>
        <v>59904</v>
      </c>
      <c r="P27" s="67">
        <f>'表05 (2)'!DQ36</f>
        <v>27062756</v>
      </c>
      <c r="Q27" s="67">
        <f>'表05 (2)'!DR36</f>
        <v>0</v>
      </c>
      <c r="R27" s="67">
        <f>'表05 (2)'!DS36</f>
        <v>138401</v>
      </c>
      <c r="S27" s="69">
        <f>'表05 (2)'!DT36</f>
        <v>123733</v>
      </c>
      <c r="T27" s="66">
        <f>'表05 (2)'!DU36</f>
        <v>0</v>
      </c>
      <c r="U27" s="67">
        <f>'表05 (2)'!DV36</f>
        <v>251072970</v>
      </c>
      <c r="V27" s="67">
        <f>'表05 (2)'!DW36</f>
        <v>38132</v>
      </c>
      <c r="W27" s="71">
        <f>'表05 (2)'!DX36</f>
        <v>251111102</v>
      </c>
    </row>
    <row r="28" spans="1:23" s="16" customFormat="1" ht="19.2" x14ac:dyDescent="0.15">
      <c r="A28" s="48">
        <v>18</v>
      </c>
      <c r="B28" s="49" t="s">
        <v>139</v>
      </c>
      <c r="C28" s="60">
        <f>'表05 (3)'!C36</f>
        <v>3834388</v>
      </c>
      <c r="D28" s="61">
        <f>'表05 (3)'!D36</f>
        <v>159915</v>
      </c>
      <c r="E28" s="61">
        <f>'表05 (3)'!E36</f>
        <v>3994303</v>
      </c>
      <c r="F28" s="61">
        <f>'表05 (3)'!F36</f>
        <v>1551</v>
      </c>
      <c r="G28" s="61">
        <f>'表05 (3)'!G36</f>
        <v>14018247642</v>
      </c>
      <c r="H28" s="61">
        <f>'表05 (3)'!H36</f>
        <v>4968443316</v>
      </c>
      <c r="I28" s="63">
        <f>'表05 (3)'!I36</f>
        <v>9049804326</v>
      </c>
      <c r="J28" s="64">
        <f>'表05 (3)'!J36</f>
        <v>361819560</v>
      </c>
      <c r="K28" s="61">
        <f>'表05 (3)'!K36</f>
        <v>4554760</v>
      </c>
      <c r="L28" s="61">
        <f>'表05 (3)'!L36</f>
        <v>79148</v>
      </c>
      <c r="M28" s="61">
        <f>'表05 (3)'!M36</f>
        <v>3708053</v>
      </c>
      <c r="N28" s="61">
        <f>'表05 (3)'!N36</f>
        <v>20562895</v>
      </c>
      <c r="O28" s="61">
        <f>'表05 (3)'!O36</f>
        <v>10632</v>
      </c>
      <c r="P28" s="61">
        <f>'表05 (3)'!P36</f>
        <v>28915488</v>
      </c>
      <c r="Q28" s="61">
        <f>'表05 (3)'!Q36</f>
        <v>12322</v>
      </c>
      <c r="R28" s="61">
        <f>'表05 (3)'!R36</f>
        <v>77351</v>
      </c>
      <c r="S28" s="63">
        <f>'表05 (3)'!S36</f>
        <v>44105</v>
      </c>
      <c r="T28" s="60">
        <f>'表05 (3)'!T36</f>
        <v>17372</v>
      </c>
      <c r="U28" s="61">
        <f>'表05 (3)'!U36</f>
        <v>327531771</v>
      </c>
      <c r="V28" s="61">
        <f>'表05 (3)'!V36</f>
        <v>5221151</v>
      </c>
      <c r="W28" s="65">
        <f>'表05 (3)'!W36</f>
        <v>332752922</v>
      </c>
    </row>
    <row r="29" spans="1:23" s="16" customFormat="1" ht="19.2" x14ac:dyDescent="0.15">
      <c r="A29" s="50">
        <v>19</v>
      </c>
      <c r="B29" s="51" t="s">
        <v>140</v>
      </c>
      <c r="C29" s="66">
        <f>'表05 (3)'!X36</f>
        <v>195371</v>
      </c>
      <c r="D29" s="67">
        <f>'表05 (3)'!Y36</f>
        <v>34</v>
      </c>
      <c r="E29" s="67">
        <f>'表05 (3)'!Z36</f>
        <v>195405</v>
      </c>
      <c r="F29" s="67">
        <f>'表05 (3)'!AA36</f>
        <v>0</v>
      </c>
      <c r="G29" s="67">
        <f>'表05 (3)'!AB36</f>
        <v>2041523278</v>
      </c>
      <c r="H29" s="67">
        <f>'表05 (3)'!AC36</f>
        <v>420447781</v>
      </c>
      <c r="I29" s="69">
        <f>'表05 (3)'!AD36</f>
        <v>1621075497</v>
      </c>
      <c r="J29" s="70">
        <f>'表05 (3)'!AE36</f>
        <v>64833924</v>
      </c>
      <c r="K29" s="67">
        <f>'表05 (3)'!AF36</f>
        <v>195097</v>
      </c>
      <c r="L29" s="67">
        <f>'表05 (3)'!AG36</f>
        <v>29498</v>
      </c>
      <c r="M29" s="67">
        <f>'表05 (3)'!AH36</f>
        <v>808</v>
      </c>
      <c r="N29" s="67">
        <f>'表05 (3)'!AI36</f>
        <v>5992690</v>
      </c>
      <c r="O29" s="67">
        <f>'表05 (3)'!AJ36</f>
        <v>4345</v>
      </c>
      <c r="P29" s="67">
        <f>'表05 (3)'!AK36</f>
        <v>6222438</v>
      </c>
      <c r="Q29" s="67">
        <f>'表05 (3)'!AL36</f>
        <v>0</v>
      </c>
      <c r="R29" s="67">
        <f>'表05 (3)'!AM36</f>
        <v>19606</v>
      </c>
      <c r="S29" s="69">
        <f>'表05 (3)'!AN36</f>
        <v>16830</v>
      </c>
      <c r="T29" s="66">
        <f>'表05 (3)'!AO36</f>
        <v>293</v>
      </c>
      <c r="U29" s="67">
        <f>'表05 (3)'!AP36</f>
        <v>58565134</v>
      </c>
      <c r="V29" s="67">
        <f>'表05 (3)'!AQ36</f>
        <v>9623</v>
      </c>
      <c r="W29" s="71">
        <f>'表05 (3)'!AR36</f>
        <v>58574757</v>
      </c>
    </row>
    <row r="30" spans="1:23" s="16" customFormat="1" ht="19.2" x14ac:dyDescent="0.15">
      <c r="A30" s="48">
        <v>20</v>
      </c>
      <c r="B30" s="49" t="s">
        <v>141</v>
      </c>
      <c r="C30" s="60">
        <f>'表05 (3)'!AS36</f>
        <v>167987</v>
      </c>
      <c r="D30" s="61">
        <f>'表05 (3)'!AT36</f>
        <v>33</v>
      </c>
      <c r="E30" s="61">
        <f>'表05 (3)'!AU36</f>
        <v>168020</v>
      </c>
      <c r="F30" s="61">
        <f>'表05 (3)'!AV36</f>
        <v>0</v>
      </c>
      <c r="G30" s="61">
        <f>'表05 (3)'!AW36</f>
        <v>2654711988</v>
      </c>
      <c r="H30" s="61">
        <f>'表05 (3)'!AX36</f>
        <v>392334768</v>
      </c>
      <c r="I30" s="63">
        <f>'表05 (3)'!AY36</f>
        <v>2262377220</v>
      </c>
      <c r="J30" s="64">
        <f>'表05 (3)'!AZ36</f>
        <v>90488372</v>
      </c>
      <c r="K30" s="61">
        <f>'表05 (3)'!BA36</f>
        <v>167318</v>
      </c>
      <c r="L30" s="61">
        <f>'表05 (3)'!BB36</f>
        <v>39269</v>
      </c>
      <c r="M30" s="61">
        <f>'表05 (3)'!BC36</f>
        <v>331</v>
      </c>
      <c r="N30" s="61">
        <f>'表05 (3)'!BD36</f>
        <v>9265146</v>
      </c>
      <c r="O30" s="61">
        <f>'表05 (3)'!BE36</f>
        <v>9947</v>
      </c>
      <c r="P30" s="61">
        <f>'表05 (3)'!BF36</f>
        <v>9482011</v>
      </c>
      <c r="Q30" s="61">
        <f>'表05 (3)'!BG36</f>
        <v>0</v>
      </c>
      <c r="R30" s="61">
        <f>'表05 (3)'!BH36</f>
        <v>29115</v>
      </c>
      <c r="S30" s="63">
        <f>'表05 (3)'!BI36</f>
        <v>27190</v>
      </c>
      <c r="T30" s="60">
        <f>'表05 (3)'!BJ36</f>
        <v>0</v>
      </c>
      <c r="U30" s="61">
        <f>'表05 (3)'!BK36</f>
        <v>80934834</v>
      </c>
      <c r="V30" s="61">
        <f>'表05 (3)'!BL36</f>
        <v>15222</v>
      </c>
      <c r="W30" s="65">
        <f>'表05 (3)'!BM36</f>
        <v>80950056</v>
      </c>
    </row>
    <row r="31" spans="1:23" s="16" customFormat="1" ht="19.2" x14ac:dyDescent="0.15">
      <c r="A31" s="50">
        <v>21</v>
      </c>
      <c r="B31" s="51" t="s">
        <v>142</v>
      </c>
      <c r="C31" s="66">
        <f>'表05 (3)'!BN36</f>
        <v>47415</v>
      </c>
      <c r="D31" s="67">
        <f>'表05 (3)'!BO36</f>
        <v>9</v>
      </c>
      <c r="E31" s="67">
        <f>'表05 (3)'!BP36</f>
        <v>47424</v>
      </c>
      <c r="F31" s="67">
        <f>'表05 (3)'!BQ36</f>
        <v>0</v>
      </c>
      <c r="G31" s="67">
        <f>'表05 (3)'!BR36</f>
        <v>1470672024</v>
      </c>
      <c r="H31" s="67">
        <f>'表05 (3)'!BS36</f>
        <v>106609188</v>
      </c>
      <c r="I31" s="69">
        <f>'表05 (3)'!BT36</f>
        <v>1364062836</v>
      </c>
      <c r="J31" s="70">
        <f>'表05 (3)'!BU36</f>
        <v>54561586</v>
      </c>
      <c r="K31" s="67">
        <f>'表05 (3)'!BV36</f>
        <v>11988</v>
      </c>
      <c r="L31" s="67">
        <f>'表05 (3)'!BW36</f>
        <v>70330</v>
      </c>
      <c r="M31" s="67">
        <f>'表05 (3)'!BX36</f>
        <v>0</v>
      </c>
      <c r="N31" s="67">
        <f>'表05 (3)'!BY36</f>
        <v>5408497</v>
      </c>
      <c r="O31" s="67">
        <f>'表05 (3)'!BZ36</f>
        <v>14472</v>
      </c>
      <c r="P31" s="67">
        <f>'表05 (3)'!CA36</f>
        <v>5505287</v>
      </c>
      <c r="Q31" s="67">
        <f>'表05 (3)'!CB36</f>
        <v>0</v>
      </c>
      <c r="R31" s="67">
        <f>'表05 (3)'!CC36</f>
        <v>30953</v>
      </c>
      <c r="S31" s="69">
        <f>'表05 (3)'!CD36</f>
        <v>29622</v>
      </c>
      <c r="T31" s="66">
        <f>'表05 (3)'!CE36</f>
        <v>0</v>
      </c>
      <c r="U31" s="67">
        <f>'表05 (3)'!CF36</f>
        <v>48987473</v>
      </c>
      <c r="V31" s="67">
        <f>'表05 (3)'!CG36</f>
        <v>8251</v>
      </c>
      <c r="W31" s="71">
        <f>'表05 (3)'!CH36</f>
        <v>48995724</v>
      </c>
    </row>
    <row r="32" spans="1:23" s="16" customFormat="1" ht="19.2" x14ac:dyDescent="0.15">
      <c r="A32" s="48">
        <v>22</v>
      </c>
      <c r="B32" s="49" t="s">
        <v>143</v>
      </c>
      <c r="C32" s="60">
        <f>'表05 (3)'!CI36</f>
        <v>7431</v>
      </c>
      <c r="D32" s="61">
        <f>'表05 (3)'!CJ36</f>
        <v>0</v>
      </c>
      <c r="E32" s="61">
        <f>'表05 (3)'!CK36</f>
        <v>7431</v>
      </c>
      <c r="F32" s="61">
        <f>'表05 (3)'!CL36</f>
        <v>0</v>
      </c>
      <c r="G32" s="61">
        <f>'表05 (3)'!CM36</f>
        <v>515739210</v>
      </c>
      <c r="H32" s="61">
        <f>'表05 (3)'!CN36</f>
        <v>17156084</v>
      </c>
      <c r="I32" s="63">
        <f>'表05 (3)'!CO36</f>
        <v>498583126</v>
      </c>
      <c r="J32" s="64">
        <f>'表05 (3)'!CP36</f>
        <v>19943049</v>
      </c>
      <c r="K32" s="61">
        <f>'表05 (3)'!CQ36</f>
        <v>0</v>
      </c>
      <c r="L32" s="61">
        <f>'表05 (3)'!CR36</f>
        <v>50295</v>
      </c>
      <c r="M32" s="61">
        <f>'表05 (3)'!CS36</f>
        <v>0</v>
      </c>
      <c r="N32" s="61">
        <f>'表05 (3)'!CT36</f>
        <v>1729580</v>
      </c>
      <c r="O32" s="61">
        <f>'表05 (3)'!CU36</f>
        <v>9569</v>
      </c>
      <c r="P32" s="61">
        <f>'表05 (3)'!CV36</f>
        <v>1789444</v>
      </c>
      <c r="Q32" s="61">
        <f>'表05 (3)'!CW36</f>
        <v>0</v>
      </c>
      <c r="R32" s="61">
        <f>'表05 (3)'!CX36</f>
        <v>14035</v>
      </c>
      <c r="S32" s="63">
        <f>'表05 (3)'!CY36</f>
        <v>14029</v>
      </c>
      <c r="T32" s="60">
        <f>'表05 (3)'!CZ36</f>
        <v>0</v>
      </c>
      <c r="U32" s="61">
        <f>'表05 (3)'!DA36</f>
        <v>18125541</v>
      </c>
      <c r="V32" s="61">
        <f>'表05 (3)'!DB36</f>
        <v>0</v>
      </c>
      <c r="W32" s="65">
        <f>'表05 (3)'!DC36</f>
        <v>18125541</v>
      </c>
    </row>
    <row r="33" spans="1:23" s="16" customFormat="1" ht="19.2" x14ac:dyDescent="0.15">
      <c r="A33" s="50">
        <v>23</v>
      </c>
      <c r="B33" s="51" t="s">
        <v>144</v>
      </c>
      <c r="C33" s="66">
        <f>'表05 (3)'!DD36</f>
        <v>2591</v>
      </c>
      <c r="D33" s="67">
        <f>'表05 (3)'!DE36</f>
        <v>0</v>
      </c>
      <c r="E33" s="67">
        <f>'表05 (3)'!DF36</f>
        <v>2591</v>
      </c>
      <c r="F33" s="67">
        <f>'表05 (3)'!DG36</f>
        <v>0</v>
      </c>
      <c r="G33" s="67">
        <f>'表05 (3)'!DH36</f>
        <v>521954758</v>
      </c>
      <c r="H33" s="67">
        <f>'表05 (3)'!DI36</f>
        <v>6219603</v>
      </c>
      <c r="I33" s="69">
        <f>'表05 (3)'!DJ36</f>
        <v>515735155</v>
      </c>
      <c r="J33" s="70">
        <f>'表05 (3)'!DK36</f>
        <v>20612578</v>
      </c>
      <c r="K33" s="67">
        <f>'表05 (3)'!DL36</f>
        <v>0</v>
      </c>
      <c r="L33" s="67">
        <f>'表05 (3)'!DM36</f>
        <v>67193</v>
      </c>
      <c r="M33" s="67">
        <f>'表05 (3)'!DN36</f>
        <v>0</v>
      </c>
      <c r="N33" s="67">
        <f>'表05 (3)'!DO36</f>
        <v>1317478</v>
      </c>
      <c r="O33" s="67">
        <f>'表05 (3)'!DP36</f>
        <v>3535</v>
      </c>
      <c r="P33" s="67">
        <f>'表05 (3)'!DQ36</f>
        <v>1388206</v>
      </c>
      <c r="Q33" s="67">
        <f>'表05 (3)'!DR36</f>
        <v>0</v>
      </c>
      <c r="R33" s="67">
        <f>'表05 (3)'!DS36</f>
        <v>18161</v>
      </c>
      <c r="S33" s="69">
        <f>'表05 (3)'!DT36</f>
        <v>11643</v>
      </c>
      <c r="T33" s="66">
        <f>'表05 (3)'!DU36</f>
        <v>0</v>
      </c>
      <c r="U33" s="67">
        <f>'表05 (3)'!DV36</f>
        <v>19194568</v>
      </c>
      <c r="V33" s="67">
        <f>'表05 (3)'!DW36</f>
        <v>0</v>
      </c>
      <c r="W33" s="71">
        <f>'表05 (3)'!DX36</f>
        <v>19194568</v>
      </c>
    </row>
    <row r="34" spans="1:23" s="16" customFormat="1" ht="21" customHeight="1" x14ac:dyDescent="0.15">
      <c r="A34" s="52">
        <v>24</v>
      </c>
      <c r="B34" s="53" t="s">
        <v>147</v>
      </c>
      <c r="C34" s="72">
        <f>'表05 (3)'!DY36</f>
        <v>4255183</v>
      </c>
      <c r="D34" s="73">
        <f>'表05 (3)'!DZ36</f>
        <v>159991</v>
      </c>
      <c r="E34" s="73">
        <f>'表05 (3)'!EA36</f>
        <v>4415174</v>
      </c>
      <c r="F34" s="73">
        <f>'表05 (3)'!EB36</f>
        <v>1551</v>
      </c>
      <c r="G34" s="73">
        <f>'表05 (3)'!EC36</f>
        <v>21222848900</v>
      </c>
      <c r="H34" s="73">
        <f>'表05 (3)'!ED36</f>
        <v>5911210740</v>
      </c>
      <c r="I34" s="74">
        <f>'表05 (3)'!EE36</f>
        <v>15311638160</v>
      </c>
      <c r="J34" s="75">
        <f>'表05 (3)'!EF36</f>
        <v>612259069</v>
      </c>
      <c r="K34" s="73">
        <f>'表05 (3)'!EG36</f>
        <v>4929163</v>
      </c>
      <c r="L34" s="73">
        <f>'表05 (3)'!EH36</f>
        <v>335733</v>
      </c>
      <c r="M34" s="73">
        <f>'表05 (3)'!EI36</f>
        <v>3709192</v>
      </c>
      <c r="N34" s="73">
        <f>'表05 (3)'!EJ36</f>
        <v>44276286</v>
      </c>
      <c r="O34" s="73">
        <f>'表05 (3)'!EK36</f>
        <v>52500</v>
      </c>
      <c r="P34" s="73">
        <f>'表05 (3)'!EL36</f>
        <v>53302874</v>
      </c>
      <c r="Q34" s="73">
        <f>'表05 (3)'!EM36</f>
        <v>12322</v>
      </c>
      <c r="R34" s="73">
        <f>'表05 (3)'!EN36</f>
        <v>189221</v>
      </c>
      <c r="S34" s="74">
        <f>'表05 (3)'!EO36</f>
        <v>143419</v>
      </c>
      <c r="T34" s="72">
        <f>'表05 (3)'!EP36</f>
        <v>17665</v>
      </c>
      <c r="U34" s="73">
        <f>'表05 (3)'!EQ36</f>
        <v>553339321</v>
      </c>
      <c r="V34" s="73">
        <f>'表05 (3)'!ER36</f>
        <v>5254247</v>
      </c>
      <c r="W34" s="76">
        <f>'表05 (3)'!ES36</f>
        <v>558593568</v>
      </c>
    </row>
  </sheetData>
  <mergeCells count="31">
    <mergeCell ref="G5:G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  <mergeCell ref="K5:P5"/>
    <mergeCell ref="K6:K9"/>
    <mergeCell ref="O6:O9"/>
    <mergeCell ref="P6:P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課税標準額段階別令和５年度分所得割額等に関する調
【給与所得者】
総　　括　　表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IU25" sqref="IU25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145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2">
      <c r="A4" s="135" t="s">
        <v>21</v>
      </c>
      <c r="B4" s="136"/>
      <c r="C4" s="133" t="s">
        <v>116</v>
      </c>
      <c r="D4" s="133"/>
      <c r="E4" s="133"/>
      <c r="F4" s="133"/>
      <c r="G4" s="133"/>
      <c r="H4" s="133"/>
      <c r="I4" s="134"/>
      <c r="J4" s="133" t="s">
        <v>117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118</v>
      </c>
      <c r="U4" s="133"/>
      <c r="V4" s="133"/>
      <c r="W4" s="134"/>
    </row>
    <row r="5" spans="1:23" ht="15" customHeight="1" x14ac:dyDescent="0.2">
      <c r="A5" s="96" t="s">
        <v>119</v>
      </c>
      <c r="B5" s="97"/>
      <c r="C5" s="100" t="s">
        <v>39</v>
      </c>
      <c r="D5" s="100"/>
      <c r="E5" s="100"/>
      <c r="F5" s="101"/>
      <c r="G5" s="102" t="s">
        <v>40</v>
      </c>
      <c r="H5" s="102" t="s">
        <v>41</v>
      </c>
      <c r="I5" s="112" t="s">
        <v>42</v>
      </c>
      <c r="J5" s="113" t="s">
        <v>43</v>
      </c>
      <c r="K5" s="100" t="s">
        <v>44</v>
      </c>
      <c r="L5" s="100"/>
      <c r="M5" s="100"/>
      <c r="N5" s="100"/>
      <c r="O5" s="100"/>
      <c r="P5" s="101"/>
      <c r="Q5" s="102" t="s">
        <v>45</v>
      </c>
      <c r="R5" s="93" t="s">
        <v>46</v>
      </c>
      <c r="S5" s="126" t="s">
        <v>47</v>
      </c>
      <c r="T5" s="127" t="s">
        <v>48</v>
      </c>
      <c r="U5" s="115" t="s">
        <v>49</v>
      </c>
      <c r="V5" s="116"/>
      <c r="W5" s="117"/>
    </row>
    <row r="6" spans="1:23" ht="10.5" customHeight="1" x14ac:dyDescent="0.2">
      <c r="A6" s="96"/>
      <c r="B6" s="97"/>
      <c r="C6" s="107" t="s">
        <v>50</v>
      </c>
      <c r="D6" s="108"/>
      <c r="E6" s="107" t="s">
        <v>51</v>
      </c>
      <c r="F6" s="5"/>
      <c r="G6" s="102"/>
      <c r="H6" s="102"/>
      <c r="I6" s="112"/>
      <c r="J6" s="113"/>
      <c r="K6" s="92" t="s">
        <v>52</v>
      </c>
      <c r="L6" s="92" t="s">
        <v>53</v>
      </c>
      <c r="M6" s="92" t="s">
        <v>54</v>
      </c>
      <c r="N6" s="92" t="s">
        <v>55</v>
      </c>
      <c r="O6" s="92" t="s">
        <v>56</v>
      </c>
      <c r="P6" s="92" t="s">
        <v>51</v>
      </c>
      <c r="Q6" s="102"/>
      <c r="R6" s="93"/>
      <c r="S6" s="126"/>
      <c r="T6" s="128"/>
      <c r="U6" s="107" t="s">
        <v>50</v>
      </c>
      <c r="V6" s="122"/>
      <c r="W6" s="114" t="s">
        <v>51</v>
      </c>
    </row>
    <row r="7" spans="1:23" ht="15" customHeight="1" x14ac:dyDescent="0.2">
      <c r="A7" s="96"/>
      <c r="B7" s="97"/>
      <c r="C7" s="109"/>
      <c r="D7" s="110"/>
      <c r="E7" s="102"/>
      <c r="F7" s="129" t="s">
        <v>57</v>
      </c>
      <c r="G7" s="102"/>
      <c r="H7" s="102"/>
      <c r="I7" s="112"/>
      <c r="J7" s="113"/>
      <c r="K7" s="93"/>
      <c r="L7" s="93"/>
      <c r="M7" s="93"/>
      <c r="N7" s="93"/>
      <c r="O7" s="93"/>
      <c r="P7" s="93"/>
      <c r="Q7" s="102"/>
      <c r="R7" s="93"/>
      <c r="S7" s="126"/>
      <c r="T7" s="128"/>
      <c r="U7" s="123"/>
      <c r="V7" s="124"/>
      <c r="W7" s="112"/>
    </row>
    <row r="8" spans="1:23" ht="15" customHeight="1" x14ac:dyDescent="0.2">
      <c r="A8" s="96"/>
      <c r="B8" s="97"/>
      <c r="C8" s="103" t="s">
        <v>58</v>
      </c>
      <c r="D8" s="105" t="s">
        <v>59</v>
      </c>
      <c r="E8" s="102"/>
      <c r="F8" s="130"/>
      <c r="G8" s="102"/>
      <c r="H8" s="102"/>
      <c r="I8" s="112"/>
      <c r="J8" s="113"/>
      <c r="K8" s="93"/>
      <c r="L8" s="93"/>
      <c r="M8" s="93"/>
      <c r="N8" s="93"/>
      <c r="O8" s="93"/>
      <c r="P8" s="93"/>
      <c r="Q8" s="102"/>
      <c r="R8" s="93"/>
      <c r="S8" s="126"/>
      <c r="T8" s="128"/>
      <c r="U8" s="118" t="s">
        <v>58</v>
      </c>
      <c r="V8" s="120" t="s">
        <v>59</v>
      </c>
      <c r="W8" s="112"/>
    </row>
    <row r="9" spans="1:23" ht="15" customHeight="1" x14ac:dyDescent="0.2">
      <c r="A9" s="96"/>
      <c r="B9" s="97"/>
      <c r="C9" s="104"/>
      <c r="D9" s="106"/>
      <c r="E9" s="102"/>
      <c r="F9" s="130"/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19"/>
      <c r="V9" s="121"/>
      <c r="W9" s="112"/>
    </row>
    <row r="10" spans="1:23" ht="15" customHeight="1" x14ac:dyDescent="0.2">
      <c r="A10" s="98"/>
      <c r="B10" s="99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19.2" x14ac:dyDescent="0.15">
      <c r="A11" s="77">
        <v>1</v>
      </c>
      <c r="B11" s="47" t="s">
        <v>106</v>
      </c>
      <c r="C11" s="54">
        <f>表05!C38</f>
        <v>42670</v>
      </c>
      <c r="D11" s="55">
        <f>表05!D38</f>
        <v>86665</v>
      </c>
      <c r="E11" s="56">
        <f>表05!E38</f>
        <v>129335</v>
      </c>
      <c r="F11" s="55">
        <f>表05!F38</f>
        <v>796</v>
      </c>
      <c r="G11" s="55">
        <f>表05!G38</f>
        <v>85195948</v>
      </c>
      <c r="H11" s="55">
        <f>表05!H38</f>
        <v>78741613</v>
      </c>
      <c r="I11" s="57">
        <f>表05!I38</f>
        <v>6454335</v>
      </c>
      <c r="J11" s="58">
        <f>表05!J38</f>
        <v>381967</v>
      </c>
      <c r="K11" s="55">
        <f>表05!K38</f>
        <v>157098</v>
      </c>
      <c r="L11" s="55">
        <f>表05!L38</f>
        <v>114</v>
      </c>
      <c r="M11" s="55">
        <f>表05!M38</f>
        <v>180</v>
      </c>
      <c r="N11" s="55">
        <f>表05!N38</f>
        <v>1046</v>
      </c>
      <c r="O11" s="55">
        <f>表05!O38</f>
        <v>2</v>
      </c>
      <c r="P11" s="56">
        <f>表05!P38</f>
        <v>158440</v>
      </c>
      <c r="Q11" s="55">
        <f>表05!Q38</f>
        <v>204</v>
      </c>
      <c r="R11" s="55">
        <f>表05!R38</f>
        <v>57</v>
      </c>
      <c r="S11" s="57">
        <f>表05!S38</f>
        <v>2</v>
      </c>
      <c r="T11" s="54">
        <f>表05!T38</f>
        <v>87</v>
      </c>
      <c r="U11" s="55">
        <f>表05!U38</f>
        <v>129130</v>
      </c>
      <c r="V11" s="55">
        <f>表05!V38</f>
        <v>94047</v>
      </c>
      <c r="W11" s="59">
        <f>表05!W38</f>
        <v>223177</v>
      </c>
    </row>
    <row r="12" spans="1:23" s="16" customFormat="1" ht="19.2" x14ac:dyDescent="0.15">
      <c r="A12" s="78">
        <v>2</v>
      </c>
      <c r="B12" s="49" t="s">
        <v>107</v>
      </c>
      <c r="C12" s="60">
        <f>表05!X38</f>
        <v>1142362</v>
      </c>
      <c r="D12" s="61">
        <f>表05!Y38</f>
        <v>32041</v>
      </c>
      <c r="E12" s="62">
        <f>表05!Z38</f>
        <v>1174403</v>
      </c>
      <c r="F12" s="61">
        <f>表05!AA38</f>
        <v>1439</v>
      </c>
      <c r="G12" s="61">
        <f>表05!AB38</f>
        <v>1705576036</v>
      </c>
      <c r="H12" s="61">
        <f>表05!AC38</f>
        <v>1001215288</v>
      </c>
      <c r="I12" s="63">
        <f>表05!AD38</f>
        <v>704360748</v>
      </c>
      <c r="J12" s="64">
        <f>表05!AE38</f>
        <v>42214173</v>
      </c>
      <c r="K12" s="61">
        <f>表05!AF38</f>
        <v>2316092</v>
      </c>
      <c r="L12" s="61">
        <f>表05!AG38</f>
        <v>6483</v>
      </c>
      <c r="M12" s="61">
        <f>表05!AH38</f>
        <v>395552</v>
      </c>
      <c r="N12" s="61">
        <f>表05!AI38</f>
        <v>566773</v>
      </c>
      <c r="O12" s="61">
        <f>表05!AJ38</f>
        <v>368</v>
      </c>
      <c r="P12" s="62">
        <f>表05!AK38</f>
        <v>3285268</v>
      </c>
      <c r="Q12" s="61">
        <f>表05!AL38</f>
        <v>19905</v>
      </c>
      <c r="R12" s="61">
        <f>表05!AM38</f>
        <v>8503</v>
      </c>
      <c r="S12" s="63">
        <f>表05!AN38</f>
        <v>2823</v>
      </c>
      <c r="T12" s="60">
        <f>表05!AO38</f>
        <v>16408</v>
      </c>
      <c r="U12" s="61">
        <f>表05!AP38</f>
        <v>38496309</v>
      </c>
      <c r="V12" s="61">
        <f>表05!AQ38</f>
        <v>384957</v>
      </c>
      <c r="W12" s="65">
        <f>表05!AR38</f>
        <v>38881266</v>
      </c>
    </row>
    <row r="13" spans="1:23" s="16" customFormat="1" ht="19.2" x14ac:dyDescent="0.15">
      <c r="A13" s="79">
        <v>3</v>
      </c>
      <c r="B13" s="51" t="s">
        <v>108</v>
      </c>
      <c r="C13" s="66">
        <f>表05!AS38</f>
        <v>1619723</v>
      </c>
      <c r="D13" s="67">
        <f>表05!AT38</f>
        <v>54666</v>
      </c>
      <c r="E13" s="68">
        <f>表05!AU38</f>
        <v>1674389</v>
      </c>
      <c r="F13" s="67">
        <f>表05!AV38</f>
        <v>219</v>
      </c>
      <c r="G13" s="67">
        <f>表05!AW38</f>
        <v>4256418546</v>
      </c>
      <c r="H13" s="67">
        <f>表05!AX38</f>
        <v>1778133206</v>
      </c>
      <c r="I13" s="69">
        <f>表05!AY38</f>
        <v>2478285340</v>
      </c>
      <c r="J13" s="70">
        <f>表05!AZ38</f>
        <v>148626048</v>
      </c>
      <c r="K13" s="67">
        <f>表05!BA38</f>
        <v>3223582</v>
      </c>
      <c r="L13" s="67">
        <f>表05!BB38</f>
        <v>15413</v>
      </c>
      <c r="M13" s="67">
        <f>表05!BC38</f>
        <v>2866186</v>
      </c>
      <c r="N13" s="67">
        <f>表05!BD38</f>
        <v>4272542</v>
      </c>
      <c r="O13" s="67">
        <f>表05!BE38</f>
        <v>1110</v>
      </c>
      <c r="P13" s="68">
        <f>表05!BF38</f>
        <v>10378833</v>
      </c>
      <c r="Q13" s="67">
        <f>表05!BG38</f>
        <v>7213</v>
      </c>
      <c r="R13" s="67">
        <f>表05!BH38</f>
        <v>20369</v>
      </c>
      <c r="S13" s="69">
        <f>表05!BI38</f>
        <v>8829</v>
      </c>
      <c r="T13" s="66">
        <f>表05!BJ38</f>
        <v>16069</v>
      </c>
      <c r="U13" s="67">
        <f>表05!BK38</f>
        <v>135863967</v>
      </c>
      <c r="V13" s="67">
        <f>表05!BL38</f>
        <v>2330768</v>
      </c>
      <c r="W13" s="71">
        <f>表05!BM38</f>
        <v>138194735</v>
      </c>
    </row>
    <row r="14" spans="1:23" s="16" customFormat="1" ht="19.2" x14ac:dyDescent="0.15">
      <c r="A14" s="78">
        <v>4</v>
      </c>
      <c r="B14" s="49" t="s">
        <v>109</v>
      </c>
      <c r="C14" s="60">
        <f>表05!BN38</f>
        <v>1101128</v>
      </c>
      <c r="D14" s="61">
        <f>表05!BO38</f>
        <v>73335</v>
      </c>
      <c r="E14" s="62">
        <f>表05!BP38</f>
        <v>1174463</v>
      </c>
      <c r="F14" s="61">
        <f>表05!BQ38</f>
        <v>3</v>
      </c>
      <c r="G14" s="61">
        <f>表05!BR38</f>
        <v>4443192856</v>
      </c>
      <c r="H14" s="61">
        <f>表05!BS38</f>
        <v>1553580247</v>
      </c>
      <c r="I14" s="63">
        <f>表05!BT38</f>
        <v>2889612609</v>
      </c>
      <c r="J14" s="64">
        <f>表05!BU38</f>
        <v>173325281</v>
      </c>
      <c r="K14" s="61">
        <f>表05!BV38</f>
        <v>1818417</v>
      </c>
      <c r="L14" s="61">
        <f>表05!BW38</f>
        <v>22080</v>
      </c>
      <c r="M14" s="61">
        <f>表05!BX38</f>
        <v>4376197</v>
      </c>
      <c r="N14" s="61">
        <f>表05!BY38</f>
        <v>8120888</v>
      </c>
      <c r="O14" s="61">
        <f>表05!BZ38</f>
        <v>2180</v>
      </c>
      <c r="P14" s="62">
        <f>表05!CA38</f>
        <v>14339762</v>
      </c>
      <c r="Q14" s="61">
        <f>表05!CB38</f>
        <v>104</v>
      </c>
      <c r="R14" s="61">
        <f>表05!CC38</f>
        <v>28680</v>
      </c>
      <c r="S14" s="63">
        <f>表05!CD38</f>
        <v>14983</v>
      </c>
      <c r="T14" s="60">
        <f>表05!CE38</f>
        <v>1970</v>
      </c>
      <c r="U14" s="61">
        <f>表05!CF38</f>
        <v>152407611</v>
      </c>
      <c r="V14" s="61">
        <f>表05!CG38</f>
        <v>6532171</v>
      </c>
      <c r="W14" s="65">
        <f>表05!CH38</f>
        <v>158939782</v>
      </c>
    </row>
    <row r="15" spans="1:23" s="16" customFormat="1" ht="19.2" x14ac:dyDescent="0.15">
      <c r="A15" s="79">
        <v>5</v>
      </c>
      <c r="B15" s="51" t="s">
        <v>110</v>
      </c>
      <c r="C15" s="66">
        <f>表05!CI38</f>
        <v>633804</v>
      </c>
      <c r="D15" s="67">
        <f>表05!CJ38</f>
        <v>34964</v>
      </c>
      <c r="E15" s="68">
        <f>表05!CK38</f>
        <v>668768</v>
      </c>
      <c r="F15" s="67">
        <f>表05!CL38</f>
        <v>0</v>
      </c>
      <c r="G15" s="67">
        <f>表05!CM38</f>
        <v>3373058991</v>
      </c>
      <c r="H15" s="67">
        <f>表05!CN38</f>
        <v>1065071398</v>
      </c>
      <c r="I15" s="69">
        <f>表05!CO38</f>
        <v>2307987593</v>
      </c>
      <c r="J15" s="70">
        <f>表05!CP38</f>
        <v>138449484</v>
      </c>
      <c r="K15" s="67">
        <f>表05!CQ38</f>
        <v>1003147</v>
      </c>
      <c r="L15" s="67">
        <f>表05!CR38</f>
        <v>25115</v>
      </c>
      <c r="M15" s="67">
        <f>表05!CS38</f>
        <v>1983999</v>
      </c>
      <c r="N15" s="67">
        <f>表05!CT38</f>
        <v>8298558</v>
      </c>
      <c r="O15" s="67">
        <f>表05!CU38</f>
        <v>3267</v>
      </c>
      <c r="P15" s="68">
        <f>表05!CV38</f>
        <v>11314086</v>
      </c>
      <c r="Q15" s="67">
        <f>表05!CW38</f>
        <v>0</v>
      </c>
      <c r="R15" s="67">
        <f>表05!CX38</f>
        <v>29302</v>
      </c>
      <c r="S15" s="69">
        <f>表05!CY38</f>
        <v>15901</v>
      </c>
      <c r="T15" s="66">
        <f>表05!CZ38</f>
        <v>1035</v>
      </c>
      <c r="U15" s="67">
        <f>表05!DA38</f>
        <v>122115846</v>
      </c>
      <c r="V15" s="67">
        <f>表05!DB38</f>
        <v>4973314</v>
      </c>
      <c r="W15" s="71">
        <f>表05!DC38</f>
        <v>127089160</v>
      </c>
    </row>
    <row r="16" spans="1:23" s="16" customFormat="1" ht="19.2" x14ac:dyDescent="0.15">
      <c r="A16" s="78">
        <v>6</v>
      </c>
      <c r="B16" s="49" t="s">
        <v>111</v>
      </c>
      <c r="C16" s="60">
        <f>表05!DD38</f>
        <v>540977</v>
      </c>
      <c r="D16" s="61">
        <f>表05!DE38</f>
        <v>3936</v>
      </c>
      <c r="E16" s="62">
        <f>表05!DF38</f>
        <v>544913</v>
      </c>
      <c r="F16" s="61">
        <f>表05!DG38</f>
        <v>0</v>
      </c>
      <c r="G16" s="61">
        <f>表05!DH38</f>
        <v>3562694591</v>
      </c>
      <c r="H16" s="61">
        <f>表05!DI38</f>
        <v>1024537670</v>
      </c>
      <c r="I16" s="63">
        <f>表05!DJ38</f>
        <v>2538156921</v>
      </c>
      <c r="J16" s="64">
        <f>表05!DK38</f>
        <v>152264845</v>
      </c>
      <c r="K16" s="61">
        <f>表05!DL38</f>
        <v>817242</v>
      </c>
      <c r="L16" s="61">
        <f>表05!DM38</f>
        <v>35676</v>
      </c>
      <c r="M16" s="61">
        <f>表05!DN38</f>
        <v>115139</v>
      </c>
      <c r="N16" s="61">
        <f>表05!DO38</f>
        <v>11060951</v>
      </c>
      <c r="O16" s="61">
        <f>表05!DP38</f>
        <v>5893</v>
      </c>
      <c r="P16" s="62">
        <f>表05!DQ38</f>
        <v>12034901</v>
      </c>
      <c r="Q16" s="61">
        <f>表05!DR38</f>
        <v>0</v>
      </c>
      <c r="R16" s="61">
        <f>表05!DS38</f>
        <v>35764</v>
      </c>
      <c r="S16" s="63">
        <f>表05!DT38</f>
        <v>25085</v>
      </c>
      <c r="T16" s="60">
        <f>表05!DU38</f>
        <v>854</v>
      </c>
      <c r="U16" s="61">
        <f>表05!DV38</f>
        <v>139350669</v>
      </c>
      <c r="V16" s="61">
        <f>表05!DW38</f>
        <v>817572</v>
      </c>
      <c r="W16" s="65">
        <f>表05!DX38</f>
        <v>140168241</v>
      </c>
    </row>
    <row r="17" spans="1:23" s="16" customFormat="1" ht="19.2" x14ac:dyDescent="0.15">
      <c r="A17" s="79">
        <v>7</v>
      </c>
      <c r="B17" s="51" t="s">
        <v>112</v>
      </c>
      <c r="C17" s="66">
        <f>表05!DY38</f>
        <v>260188</v>
      </c>
      <c r="D17" s="67">
        <f>表05!DZ38</f>
        <v>37</v>
      </c>
      <c r="E17" s="68">
        <f>表05!EA38</f>
        <v>260225</v>
      </c>
      <c r="F17" s="67">
        <f>表05!EB38</f>
        <v>0</v>
      </c>
      <c r="G17" s="67">
        <f>表05!EC38</f>
        <v>2145329418</v>
      </c>
      <c r="H17" s="67">
        <f>表05!ED38</f>
        <v>541677296</v>
      </c>
      <c r="I17" s="69">
        <f>表05!EE38</f>
        <v>1603652122</v>
      </c>
      <c r="J17" s="70">
        <f>表05!EF38</f>
        <v>96207229</v>
      </c>
      <c r="K17" s="67">
        <f>表05!EG38</f>
        <v>390107</v>
      </c>
      <c r="L17" s="67">
        <f>表05!EH38</f>
        <v>29706</v>
      </c>
      <c r="M17" s="67">
        <f>表05!EI38</f>
        <v>2842</v>
      </c>
      <c r="N17" s="67">
        <f>表05!EJ38</f>
        <v>7913102</v>
      </c>
      <c r="O17" s="67">
        <f>表05!EK38</f>
        <v>5054</v>
      </c>
      <c r="P17" s="68">
        <f>表05!EL38</f>
        <v>8340811</v>
      </c>
      <c r="Q17" s="67">
        <f>表05!EM38</f>
        <v>0</v>
      </c>
      <c r="R17" s="67">
        <f>表05!EN38</f>
        <v>26657</v>
      </c>
      <c r="S17" s="69">
        <f>表05!EO38</f>
        <v>17294</v>
      </c>
      <c r="T17" s="66">
        <f>表05!EP38</f>
        <v>287</v>
      </c>
      <c r="U17" s="67">
        <f>表05!EQ38</f>
        <v>87810203</v>
      </c>
      <c r="V17" s="67">
        <f>表05!ER38</f>
        <v>11977</v>
      </c>
      <c r="W17" s="71">
        <f>表05!ES38</f>
        <v>87822180</v>
      </c>
    </row>
    <row r="18" spans="1:23" s="16" customFormat="1" ht="19.2" x14ac:dyDescent="0.15">
      <c r="A18" s="78">
        <v>8</v>
      </c>
      <c r="B18" s="49" t="s">
        <v>113</v>
      </c>
      <c r="C18" s="60">
        <f>表05!ET38</f>
        <v>249715</v>
      </c>
      <c r="D18" s="61">
        <f>表05!EU38</f>
        <v>37</v>
      </c>
      <c r="E18" s="62">
        <f>表05!EV38</f>
        <v>249752</v>
      </c>
      <c r="F18" s="61">
        <f>表05!EW38</f>
        <v>0</v>
      </c>
      <c r="G18" s="61">
        <f>表05!EX38</f>
        <v>2613922936</v>
      </c>
      <c r="H18" s="61">
        <f>表05!EY38</f>
        <v>544363975</v>
      </c>
      <c r="I18" s="63">
        <f>表05!EZ38</f>
        <v>2069558961</v>
      </c>
      <c r="J18" s="64">
        <f>表05!FA38</f>
        <v>124162034</v>
      </c>
      <c r="K18" s="61">
        <f>表05!FB38</f>
        <v>374170</v>
      </c>
      <c r="L18" s="61">
        <f>表05!FC38</f>
        <v>49720</v>
      </c>
      <c r="M18" s="61">
        <f>表05!FD38</f>
        <v>1529</v>
      </c>
      <c r="N18" s="61">
        <f>表05!FE38</f>
        <v>11103418</v>
      </c>
      <c r="O18" s="61">
        <f>表05!FF38</f>
        <v>7277</v>
      </c>
      <c r="P18" s="62">
        <f>表05!FG38</f>
        <v>11536114</v>
      </c>
      <c r="Q18" s="61">
        <f>表05!FH38</f>
        <v>0</v>
      </c>
      <c r="R18" s="61">
        <f>表05!FI38</f>
        <v>35500</v>
      </c>
      <c r="S18" s="63">
        <f>表05!FJ38</f>
        <v>29067</v>
      </c>
      <c r="T18" s="60">
        <f>表05!FK38</f>
        <v>438</v>
      </c>
      <c r="U18" s="61">
        <f>表05!FL38</f>
        <v>112545419</v>
      </c>
      <c r="V18" s="61">
        <f>表05!FM38</f>
        <v>15496</v>
      </c>
      <c r="W18" s="65">
        <f>表05!FN38</f>
        <v>112560915</v>
      </c>
    </row>
    <row r="19" spans="1:23" s="16" customFormat="1" ht="19.2" x14ac:dyDescent="0.15">
      <c r="A19" s="79">
        <v>9</v>
      </c>
      <c r="B19" s="51" t="s">
        <v>130</v>
      </c>
      <c r="C19" s="66">
        <f>表05!FO38</f>
        <v>201786</v>
      </c>
      <c r="D19" s="67">
        <f>表05!FP38</f>
        <v>35</v>
      </c>
      <c r="E19" s="68">
        <f>表05!FQ38</f>
        <v>201821</v>
      </c>
      <c r="F19" s="67">
        <f>表05!FR38</f>
        <v>0</v>
      </c>
      <c r="G19" s="67">
        <f>表05!FS38</f>
        <v>3180174014</v>
      </c>
      <c r="H19" s="67">
        <f>表05!FT38</f>
        <v>474093242</v>
      </c>
      <c r="I19" s="69">
        <f>表05!FU38</f>
        <v>2706080772</v>
      </c>
      <c r="J19" s="70">
        <f>表05!FV38</f>
        <v>162356487</v>
      </c>
      <c r="K19" s="67">
        <f>表05!FW38</f>
        <v>301627</v>
      </c>
      <c r="L19" s="67">
        <f>表05!FX38</f>
        <v>65592</v>
      </c>
      <c r="M19" s="67">
        <f>表05!FY38</f>
        <v>527</v>
      </c>
      <c r="N19" s="67">
        <f>表05!FZ38</f>
        <v>16268090</v>
      </c>
      <c r="O19" s="67">
        <f>表05!GA38</f>
        <v>13056</v>
      </c>
      <c r="P19" s="68">
        <f>表05!GB38</f>
        <v>16648892</v>
      </c>
      <c r="Q19" s="67">
        <f>表05!GC38</f>
        <v>0</v>
      </c>
      <c r="R19" s="67">
        <f>表05!GD38</f>
        <v>51620</v>
      </c>
      <c r="S19" s="69">
        <f>表05!GE38</f>
        <v>47738</v>
      </c>
      <c r="T19" s="66">
        <f>表05!GF38</f>
        <v>0</v>
      </c>
      <c r="U19" s="67">
        <f>表05!GG38</f>
        <v>145583730</v>
      </c>
      <c r="V19" s="67">
        <f>表05!GH38</f>
        <v>24507</v>
      </c>
      <c r="W19" s="71">
        <f>表05!GI38</f>
        <v>145608237</v>
      </c>
    </row>
    <row r="20" spans="1:23" s="16" customFormat="1" ht="19.2" x14ac:dyDescent="0.15">
      <c r="A20" s="78">
        <v>10</v>
      </c>
      <c r="B20" s="49" t="s">
        <v>131</v>
      </c>
      <c r="C20" s="60">
        <f>表05!GJ38</f>
        <v>54595</v>
      </c>
      <c r="D20" s="61">
        <f>表05!GK38</f>
        <v>11</v>
      </c>
      <c r="E20" s="61">
        <f>表05!GL38</f>
        <v>54606</v>
      </c>
      <c r="F20" s="61">
        <f>表05!GM38</f>
        <v>0</v>
      </c>
      <c r="G20" s="61">
        <f>表05!GN38</f>
        <v>1690934099</v>
      </c>
      <c r="H20" s="61">
        <f>表05!GO38</f>
        <v>122965010</v>
      </c>
      <c r="I20" s="63">
        <f>表05!GP38</f>
        <v>1567969089</v>
      </c>
      <c r="J20" s="64">
        <f>表05!GQ38</f>
        <v>94075631</v>
      </c>
      <c r="K20" s="61">
        <f>表05!GR38</f>
        <v>20782</v>
      </c>
      <c r="L20" s="61">
        <f>表05!GS38</f>
        <v>108674</v>
      </c>
      <c r="M20" s="61">
        <f>表05!GT38</f>
        <v>0</v>
      </c>
      <c r="N20" s="61">
        <f>表05!GU38</f>
        <v>9184438</v>
      </c>
      <c r="O20" s="61">
        <f>表05!GV38</f>
        <v>16500</v>
      </c>
      <c r="P20" s="61">
        <f>表05!GW38</f>
        <v>9330394</v>
      </c>
      <c r="Q20" s="61">
        <f>表05!GX38</f>
        <v>0</v>
      </c>
      <c r="R20" s="61">
        <f>表05!GY38</f>
        <v>50870</v>
      </c>
      <c r="S20" s="63">
        <f>表05!GZ38</f>
        <v>48928</v>
      </c>
      <c r="T20" s="60">
        <f>表05!HA38</f>
        <v>0</v>
      </c>
      <c r="U20" s="61">
        <f>表05!HB38</f>
        <v>84628237</v>
      </c>
      <c r="V20" s="61">
        <f>表05!HC38</f>
        <v>17202</v>
      </c>
      <c r="W20" s="65">
        <f>表05!HD38</f>
        <v>84645439</v>
      </c>
    </row>
    <row r="21" spans="1:23" s="16" customFormat="1" ht="19.2" x14ac:dyDescent="0.15">
      <c r="A21" s="79">
        <v>11</v>
      </c>
      <c r="B21" s="51" t="s">
        <v>132</v>
      </c>
      <c r="C21" s="66">
        <f>表05!HE38</f>
        <v>8333</v>
      </c>
      <c r="D21" s="67">
        <f>表05!HF38</f>
        <v>1</v>
      </c>
      <c r="E21" s="67">
        <f>表05!HG38</f>
        <v>8334</v>
      </c>
      <c r="F21" s="67">
        <f>表05!HH38</f>
        <v>0</v>
      </c>
      <c r="G21" s="67">
        <f>表05!HI38</f>
        <v>577557439</v>
      </c>
      <c r="H21" s="67">
        <f>表05!HJ38</f>
        <v>19222319</v>
      </c>
      <c r="I21" s="69">
        <f>表05!HK38</f>
        <v>558335120</v>
      </c>
      <c r="J21" s="70">
        <f>表05!HL38</f>
        <v>33499713</v>
      </c>
      <c r="K21" s="67">
        <f>表05!HM38</f>
        <v>0</v>
      </c>
      <c r="L21" s="67">
        <f>表05!HN38</f>
        <v>77166</v>
      </c>
      <c r="M21" s="67">
        <f>表05!HO38</f>
        <v>0</v>
      </c>
      <c r="N21" s="67">
        <f>表05!HP38</f>
        <v>2866492</v>
      </c>
      <c r="O21" s="67">
        <f>表05!HQ38</f>
        <v>10162</v>
      </c>
      <c r="P21" s="67">
        <f>表05!HR38</f>
        <v>2953820</v>
      </c>
      <c r="Q21" s="67">
        <f>表05!HS38</f>
        <v>0</v>
      </c>
      <c r="R21" s="67">
        <f>表05!HT38</f>
        <v>22339</v>
      </c>
      <c r="S21" s="69">
        <f>表05!HU38</f>
        <v>21708</v>
      </c>
      <c r="T21" s="66">
        <f>表05!HV38</f>
        <v>0</v>
      </c>
      <c r="U21" s="67">
        <f>表05!HW38</f>
        <v>30499334</v>
      </c>
      <c r="V21" s="67">
        <f>表05!HX38</f>
        <v>2512</v>
      </c>
      <c r="W21" s="71">
        <f>表05!HY38</f>
        <v>30501846</v>
      </c>
    </row>
    <row r="22" spans="1:23" s="16" customFormat="1" ht="19.2" x14ac:dyDescent="0.15">
      <c r="A22" s="78">
        <v>12</v>
      </c>
      <c r="B22" s="49" t="s">
        <v>133</v>
      </c>
      <c r="C22" s="60">
        <f>'表05 (2)'!C38</f>
        <v>2808</v>
      </c>
      <c r="D22" s="61">
        <f>'表05 (2)'!D38</f>
        <v>0</v>
      </c>
      <c r="E22" s="61">
        <f>'表05 (2)'!E38</f>
        <v>2808</v>
      </c>
      <c r="F22" s="61">
        <f>'表05 (2)'!F38</f>
        <v>0</v>
      </c>
      <c r="G22" s="61">
        <f>'表05 (2)'!G38</f>
        <v>558032903</v>
      </c>
      <c r="H22" s="61">
        <f>'表05 (2)'!H38</f>
        <v>6703674</v>
      </c>
      <c r="I22" s="63">
        <f>'表05 (2)'!I38</f>
        <v>551329229</v>
      </c>
      <c r="J22" s="64">
        <f>'表05 (2)'!J38</f>
        <v>33079622</v>
      </c>
      <c r="K22" s="61">
        <f>'表05 (2)'!K38</f>
        <v>2</v>
      </c>
      <c r="L22" s="61">
        <f>'表05 (2)'!L38</f>
        <v>96525</v>
      </c>
      <c r="M22" s="61">
        <f>'表05 (2)'!M38</f>
        <v>0</v>
      </c>
      <c r="N22" s="61">
        <f>'表05 (2)'!N38</f>
        <v>2102645</v>
      </c>
      <c r="O22" s="61">
        <f>'表05 (2)'!O38</f>
        <v>22844</v>
      </c>
      <c r="P22" s="61">
        <f>'表05 (2)'!P38</f>
        <v>2222016</v>
      </c>
      <c r="Q22" s="61">
        <f>'表05 (2)'!Q38</f>
        <v>0</v>
      </c>
      <c r="R22" s="61">
        <f>'表05 (2)'!R38</f>
        <v>29301</v>
      </c>
      <c r="S22" s="63">
        <f>'表05 (2)'!S38</f>
        <v>18771</v>
      </c>
      <c r="T22" s="60">
        <f>'表05 (2)'!T38</f>
        <v>0</v>
      </c>
      <c r="U22" s="61">
        <f>'表05 (2)'!U38</f>
        <v>30809534</v>
      </c>
      <c r="V22" s="61">
        <f>'表05 (2)'!V38</f>
        <v>0</v>
      </c>
      <c r="W22" s="65">
        <f>'表05 (2)'!W38</f>
        <v>30809534</v>
      </c>
    </row>
    <row r="23" spans="1:23" s="16" customFormat="1" ht="19.2" x14ac:dyDescent="0.15">
      <c r="A23" s="79">
        <v>13</v>
      </c>
      <c r="B23" s="51" t="s">
        <v>146</v>
      </c>
      <c r="C23" s="66">
        <f>'表05 (2)'!X38</f>
        <v>5858089</v>
      </c>
      <c r="D23" s="67">
        <f>'表05 (2)'!Y38</f>
        <v>285728</v>
      </c>
      <c r="E23" s="67">
        <f>'表05 (2)'!Z38</f>
        <v>6143817</v>
      </c>
      <c r="F23" s="67">
        <f>'表05 (2)'!AA38</f>
        <v>2457</v>
      </c>
      <c r="G23" s="67">
        <f>'表05 (2)'!AB38</f>
        <v>28192087777</v>
      </c>
      <c r="H23" s="67">
        <f>'表05 (2)'!AC38</f>
        <v>8210304938</v>
      </c>
      <c r="I23" s="69">
        <f>'表05 (2)'!AD38</f>
        <v>19981782839</v>
      </c>
      <c r="J23" s="70">
        <f>'表05 (2)'!AE38</f>
        <v>1198642514</v>
      </c>
      <c r="K23" s="67">
        <f>'表05 (2)'!AF38</f>
        <v>10422266</v>
      </c>
      <c r="L23" s="67">
        <f>'表05 (2)'!AG38</f>
        <v>532264</v>
      </c>
      <c r="M23" s="67">
        <f>'表05 (2)'!AH38</f>
        <v>9742151</v>
      </c>
      <c r="N23" s="67">
        <f>'表05 (2)'!AI38</f>
        <v>81758943</v>
      </c>
      <c r="O23" s="67">
        <f>'表05 (2)'!AJ38</f>
        <v>87713</v>
      </c>
      <c r="P23" s="67">
        <f>'表05 (2)'!AK38</f>
        <v>102543337</v>
      </c>
      <c r="Q23" s="67">
        <f>'表05 (2)'!AL38</f>
        <v>27426</v>
      </c>
      <c r="R23" s="67">
        <f>'表05 (2)'!AM38</f>
        <v>338962</v>
      </c>
      <c r="S23" s="69">
        <f>'表05 (2)'!AN38</f>
        <v>251129</v>
      </c>
      <c r="T23" s="66">
        <f>'表05 (2)'!AO38</f>
        <v>37148</v>
      </c>
      <c r="U23" s="67">
        <f>'表05 (2)'!AP38</f>
        <v>1080239989</v>
      </c>
      <c r="V23" s="67">
        <f>'表05 (2)'!AQ38</f>
        <v>15204523</v>
      </c>
      <c r="W23" s="71">
        <f>'表05 (2)'!AR38</f>
        <v>1095444512</v>
      </c>
    </row>
    <row r="24" spans="1:23" s="16" customFormat="1" ht="19.2" x14ac:dyDescent="0.15">
      <c r="A24" s="48">
        <v>14</v>
      </c>
      <c r="B24" s="49" t="s">
        <v>135</v>
      </c>
      <c r="C24" s="60">
        <f>'表05 (2)'!AS38</f>
        <v>2804755</v>
      </c>
      <c r="D24" s="61">
        <f>'表05 (2)'!AT38</f>
        <v>173372</v>
      </c>
      <c r="E24" s="61">
        <f>'表05 (2)'!AU38</f>
        <v>2978127</v>
      </c>
      <c r="F24" s="61">
        <f>'表05 (2)'!AV38</f>
        <v>2454</v>
      </c>
      <c r="G24" s="61">
        <f>'表05 (2)'!AW38</f>
        <v>6047190530</v>
      </c>
      <c r="H24" s="61">
        <f>'表05 (2)'!AX38</f>
        <v>2858090107</v>
      </c>
      <c r="I24" s="63">
        <f>'表05 (2)'!AY38</f>
        <v>3189100423</v>
      </c>
      <c r="J24" s="64">
        <f>'表05 (2)'!AZ38</f>
        <v>191222188</v>
      </c>
      <c r="K24" s="61">
        <f>'表05 (2)'!BA38</f>
        <v>5696772</v>
      </c>
      <c r="L24" s="61">
        <f>'表05 (2)'!BB38</f>
        <v>22010</v>
      </c>
      <c r="M24" s="61">
        <f>'表05 (2)'!BC38</f>
        <v>3261918</v>
      </c>
      <c r="N24" s="61">
        <f>'表05 (2)'!BD38</f>
        <v>4840361</v>
      </c>
      <c r="O24" s="61">
        <f>'表05 (2)'!BE38</f>
        <v>1480</v>
      </c>
      <c r="P24" s="61">
        <f>'表05 (2)'!BF38</f>
        <v>13822541</v>
      </c>
      <c r="Q24" s="61">
        <f>'表05 (2)'!BG38</f>
        <v>27322</v>
      </c>
      <c r="R24" s="61">
        <f>'表05 (2)'!BH38</f>
        <v>28929</v>
      </c>
      <c r="S24" s="63">
        <f>'表05 (2)'!BI38</f>
        <v>11654</v>
      </c>
      <c r="T24" s="60">
        <f>'表05 (2)'!BJ38</f>
        <v>32564</v>
      </c>
      <c r="U24" s="61">
        <f>'表05 (2)'!BK38</f>
        <v>174489406</v>
      </c>
      <c r="V24" s="61">
        <f>'表05 (2)'!BL38</f>
        <v>2809772</v>
      </c>
      <c r="W24" s="65">
        <f>'表05 (2)'!BM38</f>
        <v>177299178</v>
      </c>
    </row>
    <row r="25" spans="1:23" s="16" customFormat="1" ht="19.2" x14ac:dyDescent="0.15">
      <c r="A25" s="50">
        <v>15</v>
      </c>
      <c r="B25" s="51" t="s">
        <v>136</v>
      </c>
      <c r="C25" s="66">
        <f>'表05 (2)'!BN38</f>
        <v>2536097</v>
      </c>
      <c r="D25" s="67">
        <f>'表05 (2)'!BO38</f>
        <v>112272</v>
      </c>
      <c r="E25" s="67">
        <f>'表05 (2)'!BP38</f>
        <v>2648369</v>
      </c>
      <c r="F25" s="67">
        <f>'表05 (2)'!BQ38</f>
        <v>3</v>
      </c>
      <c r="G25" s="67">
        <f>'表05 (2)'!BR38</f>
        <v>13524275856</v>
      </c>
      <c r="H25" s="67">
        <f>'表05 (2)'!BS38</f>
        <v>4184866611</v>
      </c>
      <c r="I25" s="69">
        <f>'表05 (2)'!BT38</f>
        <v>9339409245</v>
      </c>
      <c r="J25" s="70">
        <f>'表05 (2)'!BU38</f>
        <v>560246839</v>
      </c>
      <c r="K25" s="67">
        <f>'表05 (2)'!BV38</f>
        <v>4028913</v>
      </c>
      <c r="L25" s="67">
        <f>'表05 (2)'!BW38</f>
        <v>112577</v>
      </c>
      <c r="M25" s="67">
        <f>'表05 (2)'!BX38</f>
        <v>6478177</v>
      </c>
      <c r="N25" s="67">
        <f>'表05 (2)'!BY38</f>
        <v>35393499</v>
      </c>
      <c r="O25" s="67">
        <f>'表05 (2)'!BZ38</f>
        <v>16394</v>
      </c>
      <c r="P25" s="67">
        <f>'表05 (2)'!CA38</f>
        <v>46029560</v>
      </c>
      <c r="Q25" s="67">
        <f>'表05 (2)'!CB38</f>
        <v>104</v>
      </c>
      <c r="R25" s="67">
        <f>'表05 (2)'!CC38</f>
        <v>120403</v>
      </c>
      <c r="S25" s="69">
        <f>'表05 (2)'!CD38</f>
        <v>73263</v>
      </c>
      <c r="T25" s="66">
        <f>'表05 (2)'!CE38</f>
        <v>4146</v>
      </c>
      <c r="U25" s="67">
        <f>'表05 (2)'!CF38</f>
        <v>501684329</v>
      </c>
      <c r="V25" s="67">
        <f>'表05 (2)'!CG38</f>
        <v>12335034</v>
      </c>
      <c r="W25" s="71">
        <f>'表05 (2)'!CH38</f>
        <v>514019363</v>
      </c>
    </row>
    <row r="26" spans="1:23" s="16" customFormat="1" ht="19.2" x14ac:dyDescent="0.15">
      <c r="A26" s="48">
        <v>16</v>
      </c>
      <c r="B26" s="49" t="s">
        <v>137</v>
      </c>
      <c r="C26" s="60">
        <f>'表05 (2)'!CI38</f>
        <v>249715</v>
      </c>
      <c r="D26" s="61">
        <f>'表05 (2)'!CJ38</f>
        <v>37</v>
      </c>
      <c r="E26" s="61">
        <f>'表05 (2)'!CK38</f>
        <v>249752</v>
      </c>
      <c r="F26" s="61">
        <f>'表05 (2)'!CL38</f>
        <v>0</v>
      </c>
      <c r="G26" s="61">
        <f>'表05 (2)'!CM38</f>
        <v>2613922936</v>
      </c>
      <c r="H26" s="61">
        <f>'表05 (2)'!CN38</f>
        <v>544363975</v>
      </c>
      <c r="I26" s="63">
        <f>'表05 (2)'!CO38</f>
        <v>2069558961</v>
      </c>
      <c r="J26" s="64">
        <f>'表05 (2)'!CP38</f>
        <v>124162034</v>
      </c>
      <c r="K26" s="61">
        <f>'表05 (2)'!CQ38</f>
        <v>374170</v>
      </c>
      <c r="L26" s="61">
        <f>'表05 (2)'!CR38</f>
        <v>49720</v>
      </c>
      <c r="M26" s="61">
        <f>'表05 (2)'!CS38</f>
        <v>1529</v>
      </c>
      <c r="N26" s="61">
        <f>'表05 (2)'!CT38</f>
        <v>11103418</v>
      </c>
      <c r="O26" s="61">
        <f>'表05 (2)'!CU38</f>
        <v>7277</v>
      </c>
      <c r="P26" s="61">
        <f>'表05 (2)'!CV38</f>
        <v>11536114</v>
      </c>
      <c r="Q26" s="61">
        <f>'表05 (2)'!CW38</f>
        <v>0</v>
      </c>
      <c r="R26" s="61">
        <f>'表05 (2)'!CX38</f>
        <v>35500</v>
      </c>
      <c r="S26" s="63">
        <f>'表05 (2)'!CY38</f>
        <v>29067</v>
      </c>
      <c r="T26" s="60">
        <f>'表05 (2)'!CZ38</f>
        <v>438</v>
      </c>
      <c r="U26" s="61">
        <f>'表05 (2)'!DA38</f>
        <v>112545419</v>
      </c>
      <c r="V26" s="61">
        <f>'表05 (2)'!DB38</f>
        <v>15496</v>
      </c>
      <c r="W26" s="65">
        <f>'表05 (2)'!DC38</f>
        <v>112560915</v>
      </c>
    </row>
    <row r="27" spans="1:23" s="16" customFormat="1" ht="19.2" x14ac:dyDescent="0.15">
      <c r="A27" s="50">
        <v>17</v>
      </c>
      <c r="B27" s="51" t="s">
        <v>138</v>
      </c>
      <c r="C27" s="66">
        <f>'表05 (2)'!DD38</f>
        <v>267522</v>
      </c>
      <c r="D27" s="67">
        <f>'表05 (2)'!DE38</f>
        <v>47</v>
      </c>
      <c r="E27" s="67">
        <f>'表05 (2)'!DF38</f>
        <v>267569</v>
      </c>
      <c r="F27" s="67">
        <f>'表05 (2)'!DG38</f>
        <v>0</v>
      </c>
      <c r="G27" s="67">
        <f>'表05 (2)'!DH38</f>
        <v>6006698455</v>
      </c>
      <c r="H27" s="67">
        <f>'表05 (2)'!DI38</f>
        <v>622984245</v>
      </c>
      <c r="I27" s="69">
        <f>'表05 (2)'!DJ38</f>
        <v>5383714210</v>
      </c>
      <c r="J27" s="70">
        <f>'表05 (2)'!DK38</f>
        <v>323011453</v>
      </c>
      <c r="K27" s="67">
        <f>'表05 (2)'!DL38</f>
        <v>322411</v>
      </c>
      <c r="L27" s="67">
        <f>'表05 (2)'!DM38</f>
        <v>347957</v>
      </c>
      <c r="M27" s="67">
        <f>'表05 (2)'!DN38</f>
        <v>527</v>
      </c>
      <c r="N27" s="67">
        <f>'表05 (2)'!DO38</f>
        <v>30421665</v>
      </c>
      <c r="O27" s="67">
        <f>'表05 (2)'!DP38</f>
        <v>62562</v>
      </c>
      <c r="P27" s="67">
        <f>'表05 (2)'!DQ38</f>
        <v>31155122</v>
      </c>
      <c r="Q27" s="67">
        <f>'表05 (2)'!DR38</f>
        <v>0</v>
      </c>
      <c r="R27" s="67">
        <f>'表05 (2)'!DS38</f>
        <v>154130</v>
      </c>
      <c r="S27" s="69">
        <f>'表05 (2)'!DT38</f>
        <v>137145</v>
      </c>
      <c r="T27" s="66">
        <f>'表05 (2)'!DU38</f>
        <v>0</v>
      </c>
      <c r="U27" s="67">
        <f>'表05 (2)'!DV38</f>
        <v>291520835</v>
      </c>
      <c r="V27" s="67">
        <f>'表05 (2)'!DW38</f>
        <v>44221</v>
      </c>
      <c r="W27" s="71">
        <f>'表05 (2)'!DX38</f>
        <v>291565056</v>
      </c>
    </row>
    <row r="28" spans="1:23" s="16" customFormat="1" ht="19.2" x14ac:dyDescent="0.15">
      <c r="A28" s="48">
        <v>18</v>
      </c>
      <c r="B28" s="49" t="s">
        <v>139</v>
      </c>
      <c r="C28" s="60">
        <f>'表05 (3)'!C38</f>
        <v>5340841</v>
      </c>
      <c r="D28" s="61">
        <f>'表05 (3)'!D38</f>
        <v>284604</v>
      </c>
      <c r="E28" s="61">
        <f>'表05 (3)'!E38</f>
        <v>5625445</v>
      </c>
      <c r="F28" s="61">
        <f>'表05 (3)'!F38</f>
        <v>2505</v>
      </c>
      <c r="G28" s="61">
        <f>'表05 (3)'!G38</f>
        <v>19570636980</v>
      </c>
      <c r="H28" s="61">
        <f>'表05 (3)'!H38</f>
        <v>7042154973</v>
      </c>
      <c r="I28" s="63">
        <f>'表05 (3)'!I38</f>
        <v>12528482007</v>
      </c>
      <c r="J28" s="64">
        <f>'表05 (3)'!J38</f>
        <v>500898713</v>
      </c>
      <c r="K28" s="61">
        <f>'表05 (3)'!K38</f>
        <v>6483971</v>
      </c>
      <c r="L28" s="61">
        <f>'表05 (3)'!L38</f>
        <v>100873</v>
      </c>
      <c r="M28" s="61">
        <f>'表05 (3)'!M38</f>
        <v>6493357</v>
      </c>
      <c r="N28" s="61">
        <f>'表05 (3)'!N38</f>
        <v>26891850</v>
      </c>
      <c r="O28" s="61">
        <f>'表05 (3)'!O38</f>
        <v>13417</v>
      </c>
      <c r="P28" s="61">
        <f>'表05 (3)'!P38</f>
        <v>39983468</v>
      </c>
      <c r="Q28" s="61">
        <f>'表05 (3)'!Q38</f>
        <v>18260</v>
      </c>
      <c r="R28" s="61">
        <f>'表05 (3)'!R38</f>
        <v>99497</v>
      </c>
      <c r="S28" s="63">
        <f>'表05 (3)'!S38</f>
        <v>56619</v>
      </c>
      <c r="T28" s="60">
        <f>'表05 (3)'!T38</f>
        <v>24458</v>
      </c>
      <c r="U28" s="61">
        <f>'表05 (3)'!U38</f>
        <v>450627006</v>
      </c>
      <c r="V28" s="61">
        <f>'表05 (3)'!V38</f>
        <v>10089405</v>
      </c>
      <c r="W28" s="65">
        <f>'表05 (3)'!W38</f>
        <v>460716411</v>
      </c>
    </row>
    <row r="29" spans="1:23" s="16" customFormat="1" ht="19.2" x14ac:dyDescent="0.15">
      <c r="A29" s="50">
        <v>19</v>
      </c>
      <c r="B29" s="51" t="s">
        <v>140</v>
      </c>
      <c r="C29" s="66">
        <f>'表05 (3)'!X38</f>
        <v>249715</v>
      </c>
      <c r="D29" s="67">
        <f>'表05 (3)'!Y38</f>
        <v>37</v>
      </c>
      <c r="E29" s="67">
        <f>'表05 (3)'!Z38</f>
        <v>249752</v>
      </c>
      <c r="F29" s="67">
        <f>'表05 (3)'!AA38</f>
        <v>0</v>
      </c>
      <c r="G29" s="67">
        <f>'表05 (3)'!AB38</f>
        <v>2613922938</v>
      </c>
      <c r="H29" s="67">
        <f>'表05 (3)'!AC38</f>
        <v>544363977</v>
      </c>
      <c r="I29" s="69">
        <f>'表05 (3)'!AD38</f>
        <v>2069558961</v>
      </c>
      <c r="J29" s="70">
        <f>'表05 (3)'!AE38</f>
        <v>82770837</v>
      </c>
      <c r="K29" s="67">
        <f>'表05 (3)'!AF38</f>
        <v>249469</v>
      </c>
      <c r="L29" s="67">
        <f>'表05 (3)'!AG38</f>
        <v>37292</v>
      </c>
      <c r="M29" s="67">
        <f>'表05 (3)'!AH38</f>
        <v>1020</v>
      </c>
      <c r="N29" s="67">
        <f>'表05 (3)'!AI38</f>
        <v>7423937</v>
      </c>
      <c r="O29" s="67">
        <f>'表05 (3)'!AJ38</f>
        <v>5601</v>
      </c>
      <c r="P29" s="67">
        <f>'表05 (3)'!AK38</f>
        <v>7717319</v>
      </c>
      <c r="Q29" s="67">
        <f>'表05 (3)'!AL38</f>
        <v>0</v>
      </c>
      <c r="R29" s="67">
        <f>'表05 (3)'!AM38</f>
        <v>23673</v>
      </c>
      <c r="S29" s="69">
        <f>'表05 (3)'!AN38</f>
        <v>19382</v>
      </c>
      <c r="T29" s="66">
        <f>'表05 (3)'!AO38</f>
        <v>293</v>
      </c>
      <c r="U29" s="67">
        <f>'表05 (3)'!AP38</f>
        <v>74999840</v>
      </c>
      <c r="V29" s="67">
        <f>'表05 (3)'!AQ38</f>
        <v>10330</v>
      </c>
      <c r="W29" s="71">
        <f>'表05 (3)'!AR38</f>
        <v>75010170</v>
      </c>
    </row>
    <row r="30" spans="1:23" s="16" customFormat="1" ht="19.2" x14ac:dyDescent="0.15">
      <c r="A30" s="48">
        <v>20</v>
      </c>
      <c r="B30" s="49" t="s">
        <v>141</v>
      </c>
      <c r="C30" s="60">
        <f>'表05 (3)'!AS38</f>
        <v>201787</v>
      </c>
      <c r="D30" s="61">
        <f>'表05 (3)'!AT38</f>
        <v>35</v>
      </c>
      <c r="E30" s="61">
        <f>'表05 (3)'!AU38</f>
        <v>201822</v>
      </c>
      <c r="F30" s="61">
        <f>'表05 (3)'!AV38</f>
        <v>0</v>
      </c>
      <c r="G30" s="61">
        <f>'表05 (3)'!AW38</f>
        <v>3180174014</v>
      </c>
      <c r="H30" s="61">
        <f>'表05 (3)'!AX38</f>
        <v>474093242</v>
      </c>
      <c r="I30" s="63">
        <f>'表05 (3)'!AY38</f>
        <v>2706080772</v>
      </c>
      <c r="J30" s="64">
        <f>'表05 (3)'!AZ38</f>
        <v>108234991</v>
      </c>
      <c r="K30" s="61">
        <f>'表05 (3)'!BA38</f>
        <v>201098</v>
      </c>
      <c r="L30" s="61">
        <f>'表05 (3)'!BB38</f>
        <v>49193</v>
      </c>
      <c r="M30" s="61">
        <f>'表05 (3)'!BC38</f>
        <v>353</v>
      </c>
      <c r="N30" s="61">
        <f>'表05 (3)'!BD38</f>
        <v>10887288</v>
      </c>
      <c r="O30" s="61">
        <f>'表05 (3)'!BE38</f>
        <v>10597</v>
      </c>
      <c r="P30" s="61">
        <f>'表05 (3)'!BF38</f>
        <v>11148529</v>
      </c>
      <c r="Q30" s="61">
        <f>'表05 (3)'!BG38</f>
        <v>0</v>
      </c>
      <c r="R30" s="61">
        <f>'表05 (3)'!BH38</f>
        <v>34414</v>
      </c>
      <c r="S30" s="63">
        <f>'表05 (3)'!BI38</f>
        <v>31817</v>
      </c>
      <c r="T30" s="60">
        <f>'表05 (3)'!BJ38</f>
        <v>0</v>
      </c>
      <c r="U30" s="61">
        <f>'表05 (3)'!BK38</f>
        <v>97004126</v>
      </c>
      <c r="V30" s="61">
        <f>'表05 (3)'!BL38</f>
        <v>16105</v>
      </c>
      <c r="W30" s="65">
        <f>'表05 (3)'!BM38</f>
        <v>97020231</v>
      </c>
    </row>
    <row r="31" spans="1:23" s="16" customFormat="1" ht="19.2" x14ac:dyDescent="0.15">
      <c r="A31" s="50">
        <v>21</v>
      </c>
      <c r="B31" s="51" t="s">
        <v>142</v>
      </c>
      <c r="C31" s="66">
        <f>'表05 (3)'!BN38</f>
        <v>54596</v>
      </c>
      <c r="D31" s="67">
        <f>'表05 (3)'!BO38</f>
        <v>10</v>
      </c>
      <c r="E31" s="67">
        <f>'表05 (3)'!BP38</f>
        <v>54606</v>
      </c>
      <c r="F31" s="67">
        <f>'表05 (3)'!BQ38</f>
        <v>0</v>
      </c>
      <c r="G31" s="67">
        <f>'表05 (3)'!BR38</f>
        <v>1690888998</v>
      </c>
      <c r="H31" s="67">
        <f>'表05 (3)'!BS38</f>
        <v>122965010</v>
      </c>
      <c r="I31" s="69">
        <f>'表05 (3)'!BT38</f>
        <v>1567923988</v>
      </c>
      <c r="J31" s="70">
        <f>'表05 (3)'!BU38</f>
        <v>62715704</v>
      </c>
      <c r="K31" s="67">
        <f>'表05 (3)'!BV38</f>
        <v>13857</v>
      </c>
      <c r="L31" s="67">
        <f>'表05 (3)'!BW38</f>
        <v>81506</v>
      </c>
      <c r="M31" s="67">
        <f>'表05 (3)'!BX38</f>
        <v>0</v>
      </c>
      <c r="N31" s="67">
        <f>'表05 (3)'!BY38</f>
        <v>6157394</v>
      </c>
      <c r="O31" s="67">
        <f>'表05 (3)'!BZ38</f>
        <v>16200</v>
      </c>
      <c r="P31" s="67">
        <f>'表05 (3)'!CA38</f>
        <v>6268957</v>
      </c>
      <c r="Q31" s="67">
        <f>'表05 (3)'!CB38</f>
        <v>0</v>
      </c>
      <c r="R31" s="67">
        <f>'表05 (3)'!CC38</f>
        <v>33912</v>
      </c>
      <c r="S31" s="69">
        <f>'表05 (3)'!CD38</f>
        <v>32622</v>
      </c>
      <c r="T31" s="66">
        <f>'表05 (3)'!CE38</f>
        <v>0</v>
      </c>
      <c r="U31" s="67">
        <f>'表05 (3)'!CF38</f>
        <v>56371217</v>
      </c>
      <c r="V31" s="67">
        <f>'表05 (3)'!CG38</f>
        <v>8996</v>
      </c>
      <c r="W31" s="71">
        <f>'表05 (3)'!CH38</f>
        <v>56380213</v>
      </c>
    </row>
    <row r="32" spans="1:23" s="16" customFormat="1" ht="19.2" x14ac:dyDescent="0.15">
      <c r="A32" s="48">
        <v>22</v>
      </c>
      <c r="B32" s="49" t="s">
        <v>143</v>
      </c>
      <c r="C32" s="60">
        <f>'表05 (3)'!CI38</f>
        <v>8334</v>
      </c>
      <c r="D32" s="61">
        <f>'表05 (3)'!CJ38</f>
        <v>0</v>
      </c>
      <c r="E32" s="61">
        <f>'表05 (3)'!CK38</f>
        <v>8334</v>
      </c>
      <c r="F32" s="61">
        <f>'表05 (3)'!CL38</f>
        <v>0</v>
      </c>
      <c r="G32" s="61">
        <f>'表05 (3)'!CM38</f>
        <v>577557439</v>
      </c>
      <c r="H32" s="61">
        <f>'表05 (3)'!CN38</f>
        <v>19222319</v>
      </c>
      <c r="I32" s="63">
        <f>'表05 (3)'!CO38</f>
        <v>558335120</v>
      </c>
      <c r="J32" s="64">
        <f>'表05 (3)'!CP38</f>
        <v>22333092</v>
      </c>
      <c r="K32" s="61">
        <f>'表05 (3)'!CQ38</f>
        <v>1</v>
      </c>
      <c r="L32" s="61">
        <f>'表05 (3)'!CR38</f>
        <v>57873</v>
      </c>
      <c r="M32" s="61">
        <f>'表05 (3)'!CS38</f>
        <v>0</v>
      </c>
      <c r="N32" s="61">
        <f>'表05 (3)'!CT38</f>
        <v>1927445</v>
      </c>
      <c r="O32" s="61">
        <f>'表05 (3)'!CU38</f>
        <v>10440</v>
      </c>
      <c r="P32" s="61">
        <f>'表05 (3)'!CV38</f>
        <v>1995759</v>
      </c>
      <c r="Q32" s="61">
        <f>'表05 (3)'!CW38</f>
        <v>0</v>
      </c>
      <c r="R32" s="61">
        <f>'表05 (3)'!CX38</f>
        <v>14890</v>
      </c>
      <c r="S32" s="63">
        <f>'表05 (3)'!CY38</f>
        <v>14475</v>
      </c>
      <c r="T32" s="60">
        <f>'表05 (3)'!CZ38</f>
        <v>0</v>
      </c>
      <c r="U32" s="61">
        <f>'表05 (3)'!DA38</f>
        <v>20307968</v>
      </c>
      <c r="V32" s="61">
        <f>'表05 (3)'!DB38</f>
        <v>0</v>
      </c>
      <c r="W32" s="65">
        <f>'表05 (3)'!DC38</f>
        <v>20307968</v>
      </c>
    </row>
    <row r="33" spans="1:23" s="16" customFormat="1" ht="19.2" x14ac:dyDescent="0.15">
      <c r="A33" s="50">
        <v>23</v>
      </c>
      <c r="B33" s="51" t="s">
        <v>144</v>
      </c>
      <c r="C33" s="66">
        <f>'表05 (3)'!DD38</f>
        <v>2806</v>
      </c>
      <c r="D33" s="67">
        <f>'表05 (3)'!DE38</f>
        <v>0</v>
      </c>
      <c r="E33" s="67">
        <f>'表05 (3)'!DF38</f>
        <v>2806</v>
      </c>
      <c r="F33" s="67">
        <f>'表05 (3)'!DG38</f>
        <v>0</v>
      </c>
      <c r="G33" s="67">
        <f>'表05 (3)'!DH38</f>
        <v>558032903</v>
      </c>
      <c r="H33" s="67">
        <f>'表05 (3)'!DI38</f>
        <v>6703674</v>
      </c>
      <c r="I33" s="69">
        <f>'表05 (3)'!DJ38</f>
        <v>551329229</v>
      </c>
      <c r="J33" s="70">
        <f>'表05 (3)'!DK38</f>
        <v>22036331</v>
      </c>
      <c r="K33" s="67">
        <f>'表05 (3)'!DL38</f>
        <v>0</v>
      </c>
      <c r="L33" s="67">
        <f>'表05 (3)'!DM38</f>
        <v>72398</v>
      </c>
      <c r="M33" s="67">
        <f>'表05 (3)'!DN38</f>
        <v>0</v>
      </c>
      <c r="N33" s="67">
        <f>'表05 (3)'!DO38</f>
        <v>1421311</v>
      </c>
      <c r="O33" s="67">
        <f>'表05 (3)'!DP38</f>
        <v>3541</v>
      </c>
      <c r="P33" s="67">
        <f>'表05 (3)'!DQ38</f>
        <v>1497250</v>
      </c>
      <c r="Q33" s="67">
        <f>'表05 (3)'!DR38</f>
        <v>0</v>
      </c>
      <c r="R33" s="67">
        <f>'表05 (3)'!DS38</f>
        <v>19535</v>
      </c>
      <c r="S33" s="69">
        <f>'表05 (3)'!DT38</f>
        <v>12509</v>
      </c>
      <c r="T33" s="66">
        <f>'表05 (3)'!DU38</f>
        <v>0</v>
      </c>
      <c r="U33" s="67">
        <f>'表05 (3)'!DV38</f>
        <v>20507037</v>
      </c>
      <c r="V33" s="67">
        <f>'表05 (3)'!DW38</f>
        <v>0</v>
      </c>
      <c r="W33" s="71">
        <f>'表05 (3)'!DX38</f>
        <v>20507037</v>
      </c>
    </row>
    <row r="34" spans="1:23" s="16" customFormat="1" ht="21" customHeight="1" x14ac:dyDescent="0.15">
      <c r="A34" s="52">
        <v>24</v>
      </c>
      <c r="B34" s="53" t="s">
        <v>147</v>
      </c>
      <c r="C34" s="72">
        <f>'表05 (3)'!DY38</f>
        <v>5858079</v>
      </c>
      <c r="D34" s="73">
        <f>'表05 (3)'!DZ38</f>
        <v>284686</v>
      </c>
      <c r="E34" s="73">
        <f>'表05 (3)'!EA38</f>
        <v>6142765</v>
      </c>
      <c r="F34" s="73">
        <f>'表05 (3)'!EB38</f>
        <v>2505</v>
      </c>
      <c r="G34" s="73">
        <f>'表05 (3)'!EC38</f>
        <v>28191213272</v>
      </c>
      <c r="H34" s="73">
        <f>'表05 (3)'!ED38</f>
        <v>8209503195</v>
      </c>
      <c r="I34" s="74">
        <f>'表05 (3)'!EE38</f>
        <v>19981710077</v>
      </c>
      <c r="J34" s="75">
        <f>'表05 (3)'!EF38</f>
        <v>798989668</v>
      </c>
      <c r="K34" s="73">
        <f>'表05 (3)'!EG38</f>
        <v>6948396</v>
      </c>
      <c r="L34" s="73">
        <f>'表05 (3)'!EH38</f>
        <v>399135</v>
      </c>
      <c r="M34" s="73">
        <f>'表05 (3)'!EI38</f>
        <v>6494730</v>
      </c>
      <c r="N34" s="73">
        <f>'表05 (3)'!EJ38</f>
        <v>54709225</v>
      </c>
      <c r="O34" s="73">
        <f>'表05 (3)'!EK38</f>
        <v>59796</v>
      </c>
      <c r="P34" s="73">
        <f>'表05 (3)'!EL38</f>
        <v>68611282</v>
      </c>
      <c r="Q34" s="73">
        <f>'表05 (3)'!EM38</f>
        <v>18260</v>
      </c>
      <c r="R34" s="73">
        <f>'表05 (3)'!EN38</f>
        <v>225921</v>
      </c>
      <c r="S34" s="74">
        <f>'表05 (3)'!EO38</f>
        <v>167424</v>
      </c>
      <c r="T34" s="72">
        <f>'表05 (3)'!EP38</f>
        <v>24751</v>
      </c>
      <c r="U34" s="73">
        <f>'表05 (3)'!EQ38</f>
        <v>719817194</v>
      </c>
      <c r="V34" s="73">
        <f>'表05 (3)'!ER38</f>
        <v>10124836</v>
      </c>
      <c r="W34" s="76">
        <f>'表05 (3)'!ES38</f>
        <v>729942030</v>
      </c>
    </row>
  </sheetData>
  <mergeCells count="31"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C8:C9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課税標準額段階別令和５年度分所得割額等に関する調
【給与所得者】
総　　括　　表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表05</vt:lpstr>
      <vt:lpstr>表05 (2)</vt:lpstr>
      <vt:lpstr>表05 (3)</vt:lpstr>
      <vt:lpstr>表05総括(区)</vt:lpstr>
      <vt:lpstr>表05総括(都)</vt:lpstr>
      <vt:lpstr>表05!Print_Area</vt:lpstr>
      <vt:lpstr>'表05 (2)'!Print_Area</vt:lpstr>
      <vt:lpstr>'表05 (3)'!Print_Area</vt:lpstr>
      <vt:lpstr>'表05総括(区)'!Print_Area</vt:lpstr>
      <vt:lpstr>'表05総括(都)'!Print_Area</vt:lpstr>
      <vt:lpstr>表05!Print_Titles</vt:lpstr>
      <vt:lpstr>'表05 (2)'!Print_Titles</vt:lpstr>
      <vt:lpstr>'表05 (3)'!Print_Titles</vt:lpstr>
      <vt:lpstr>'表05総括(区)'!Print_Titles</vt:lpstr>
      <vt:lpstr>'表05総括(都)'!Print_Titles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2023-03-07T01:29:47Z</cp:lastPrinted>
  <dcterms:created xsi:type="dcterms:W3CDTF">2012-09-13T10:53:44Z</dcterms:created>
  <dcterms:modified xsi:type="dcterms:W3CDTF">2024-04-04T04:26:42Z</dcterms:modified>
</cp:coreProperties>
</file>